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84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24519"/>
</workbook>
</file>

<file path=xl/calcChain.xml><?xml version="1.0" encoding="utf-8"?>
<calcChain xmlns="http://schemas.openxmlformats.org/spreadsheetml/2006/main">
  <c r="I71" i="1"/>
  <c r="J11"/>
  <c r="J10"/>
  <c r="J9"/>
  <c r="D8"/>
  <c r="J8" s="1"/>
  <c r="N8" s="1"/>
  <c r="J71" s="1"/>
  <c r="K71" s="1"/>
  <c r="C8"/>
</calcChain>
</file>

<file path=xl/sharedStrings.xml><?xml version="1.0" encoding="utf-8"?>
<sst xmlns="http://schemas.openxmlformats.org/spreadsheetml/2006/main" count="322" uniqueCount="148">
  <si>
    <t>附件2</t>
  </si>
  <si>
    <t>项目支出绩效自评表</t>
  </si>
  <si>
    <t>（2020年度）</t>
  </si>
  <si>
    <t>项目名称</t>
  </si>
  <si>
    <r>
      <rPr>
        <sz val="11"/>
        <color rgb="FF000000"/>
        <rFont val="宋体"/>
        <family val="3"/>
        <charset val="134"/>
        <scheme val="minor"/>
      </rPr>
      <t>预算部门和单位</t>
    </r>
    <r>
      <rPr>
        <sz val="9"/>
        <color rgb="FF000000"/>
        <rFont val="宋体"/>
        <family val="3"/>
        <charset val="134"/>
        <scheme val="minor"/>
      </rPr>
      <t>(盖章)</t>
    </r>
  </si>
  <si>
    <t>实施单位</t>
  </si>
  <si>
    <r>
      <rPr>
        <sz val="11"/>
        <color rgb="FF000000"/>
        <rFont val="宋体"/>
        <family val="3"/>
        <charset val="134"/>
        <scheme val="minor"/>
      </rPr>
      <t>项目资金</t>
    </r>
    <r>
      <rPr>
        <sz val="9"/>
        <color rgb="FF000000"/>
        <rFont val="宋体"/>
        <family val="3"/>
        <charset val="134"/>
        <scheme val="minor"/>
      </rPr>
      <t>（万元）</t>
    </r>
  </si>
  <si>
    <t>年初预算安排数</t>
  </si>
  <si>
    <t>调整后全年预算数</t>
  </si>
  <si>
    <t>全年执行数</t>
  </si>
  <si>
    <t>全年执行率</t>
  </si>
  <si>
    <t>赋分</t>
  </si>
  <si>
    <t>得分</t>
  </si>
  <si>
    <t xml:space="preserve">   资金合计</t>
  </si>
  <si>
    <t xml:space="preserve"> 其中：本级财政拨款</t>
  </si>
  <si>
    <t>—</t>
  </si>
  <si>
    <r>
      <rPr>
        <sz val="11"/>
        <color theme="1"/>
        <rFont val="宋体"/>
        <family val="3"/>
        <charset val="134"/>
        <scheme val="minor"/>
      </rPr>
      <t>上级资金</t>
    </r>
    <r>
      <rPr>
        <sz val="11"/>
        <color theme="0"/>
        <rFont val="宋体"/>
        <family val="3"/>
        <charset val="134"/>
        <scheme val="minor"/>
      </rPr>
      <t>XXXX</t>
    </r>
    <r>
      <rPr>
        <sz val="11"/>
        <color theme="1"/>
        <rFont val="宋体"/>
        <family val="3"/>
        <charset val="134"/>
        <scheme val="minor"/>
      </rPr>
      <t xml:space="preserve">  </t>
    </r>
  </si>
  <si>
    <r>
      <rPr>
        <sz val="11"/>
        <color theme="1"/>
        <rFont val="宋体"/>
        <family val="3"/>
        <charset val="134"/>
        <scheme val="minor"/>
      </rPr>
      <t>其他资金</t>
    </r>
    <r>
      <rPr>
        <sz val="11"/>
        <color theme="0"/>
        <rFont val="宋体"/>
        <family val="3"/>
        <charset val="134"/>
        <scheme val="minor"/>
      </rPr>
      <t>XXXX</t>
    </r>
  </si>
  <si>
    <t>预算年度
绩效目标</t>
  </si>
  <si>
    <t>预期目标</t>
  </si>
  <si>
    <t>实际完成情况</t>
  </si>
  <si>
    <t>一级绩效
指标</t>
  </si>
  <si>
    <t>二级绩效
指标</t>
  </si>
  <si>
    <t>三级绩效指标</t>
  </si>
  <si>
    <t>年度指标值</t>
  </si>
  <si>
    <t>实际完成值</t>
  </si>
  <si>
    <t>偏差原因及改进
措施简述</t>
  </si>
  <si>
    <t>产出指标</t>
  </si>
  <si>
    <t>数量指标</t>
  </si>
  <si>
    <t>LED硅胶软灯带</t>
  </si>
  <si>
    <t>318m</t>
  </si>
  <si>
    <t>沉浸式投影</t>
  </si>
  <si>
    <t>1套</t>
  </si>
  <si>
    <t>答题系统</t>
  </si>
  <si>
    <t>电工布线</t>
  </si>
  <si>
    <t>1项</t>
  </si>
  <si>
    <t>电源时序器</t>
  </si>
  <si>
    <t>1台</t>
  </si>
  <si>
    <t>电子签名系统</t>
  </si>
  <si>
    <t>顶部悬挂圆形吊顶造型</t>
  </si>
  <si>
    <t>顶部圆形软膜灯箱天花</t>
  </si>
  <si>
    <t>13㎡</t>
  </si>
  <si>
    <t>多媒体广告机</t>
  </si>
  <si>
    <t>8台</t>
  </si>
  <si>
    <t>多媒体视频编辑</t>
  </si>
  <si>
    <t>6套</t>
  </si>
  <si>
    <t>防滑耐磨地贴高精度打印画面</t>
  </si>
  <si>
    <t>51.2㎡</t>
  </si>
  <si>
    <t>高清工程投影机</t>
  </si>
  <si>
    <t>3套</t>
  </si>
  <si>
    <t>工程专用加厚吊架</t>
  </si>
  <si>
    <t>2套</t>
  </si>
  <si>
    <t>互动系统软硬件</t>
  </si>
  <si>
    <t>机柜</t>
  </si>
  <si>
    <t>交换机</t>
  </si>
  <si>
    <t>2台</t>
  </si>
  <si>
    <t>精品超高亮亚克力迷你发光字</t>
  </si>
  <si>
    <t>33.83m</t>
  </si>
  <si>
    <t>拱门造型造型</t>
  </si>
  <si>
    <t>2辆</t>
  </si>
  <si>
    <t>1辆</t>
  </si>
  <si>
    <t>6块</t>
  </si>
  <si>
    <t>拼接屏</t>
  </si>
  <si>
    <t>7组</t>
  </si>
  <si>
    <t>拼接屏视频播放服务器</t>
  </si>
  <si>
    <t>墙面顶部天花</t>
  </si>
  <si>
    <t>81.9m</t>
  </si>
  <si>
    <t>墙面立体造型</t>
  </si>
  <si>
    <t>21项</t>
  </si>
  <si>
    <t>墙面造型基层主结构</t>
  </si>
  <si>
    <t>221.76㎡</t>
  </si>
  <si>
    <t>软膜卡布灯箱</t>
  </si>
  <si>
    <t>12.59㎡</t>
  </si>
  <si>
    <t>音响系统</t>
  </si>
  <si>
    <t>油画布背景高精UV打印画面</t>
  </si>
  <si>
    <t>38.59㎡</t>
  </si>
  <si>
    <t>造型多媒体查询机</t>
  </si>
  <si>
    <t>4台</t>
  </si>
  <si>
    <t>3台</t>
  </si>
  <si>
    <t>亚克力精品雕刻UV装饰字</t>
  </si>
  <si>
    <t>11.61m</t>
  </si>
  <si>
    <t>双开玻璃门改造</t>
  </si>
  <si>
    <t>手动智能滑轨屏系统</t>
  </si>
  <si>
    <t>异形时间线灯箱造型</t>
  </si>
  <si>
    <t>硬件融合服务器
内置多媒体播放器</t>
  </si>
  <si>
    <t>4项</t>
  </si>
  <si>
    <t>背发光金属装饰地图</t>
  </si>
  <si>
    <t>1个</t>
  </si>
  <si>
    <t>主墙面隔断</t>
  </si>
  <si>
    <t>207.9㎡</t>
  </si>
  <si>
    <t>5台</t>
  </si>
  <si>
    <t>弱电施工</t>
  </si>
  <si>
    <t>质量指标</t>
  </si>
  <si>
    <t>项目质量验收合格率</t>
  </si>
  <si>
    <t>多媒体软件及播放装置运行</t>
  </si>
  <si>
    <t>无故障</t>
  </si>
  <si>
    <t>部分需调试</t>
  </si>
  <si>
    <t>实际效果与设计效果图匹配度</t>
  </si>
  <si>
    <t>声光电影音效果</t>
  </si>
  <si>
    <t>优良</t>
  </si>
  <si>
    <t>画质稍差</t>
  </si>
  <si>
    <t>成本指标</t>
  </si>
  <si>
    <t>多媒体及软件费用</t>
  </si>
  <si>
    <t>31.2660万</t>
  </si>
  <si>
    <t>网络及软件费用</t>
  </si>
  <si>
    <t>2.846万</t>
  </si>
  <si>
    <t>展板制作及建设施工费用</t>
  </si>
  <si>
    <t>55.894万元</t>
  </si>
  <si>
    <t>55.234万元</t>
  </si>
  <si>
    <t>社会效益</t>
  </si>
  <si>
    <t>效益指标</t>
  </si>
  <si>
    <t>可持续影响</t>
  </si>
  <si>
    <t>展示新区生态环境保护成果</t>
  </si>
  <si>
    <t>提高公众生态环境保护意识</t>
  </si>
  <si>
    <t>不断提高</t>
  </si>
  <si>
    <t>服务对象</t>
  </si>
  <si>
    <t>社会公众</t>
  </si>
  <si>
    <t>其他指标</t>
  </si>
  <si>
    <r>
      <rPr>
        <sz val="10"/>
        <color theme="1"/>
        <rFont val="宋体"/>
        <family val="3"/>
        <charset val="134"/>
        <scheme val="minor"/>
      </rPr>
      <t>预算单位项目负责人：      主管部门业务审核人：</t>
    </r>
    <r>
      <rPr>
        <sz val="11"/>
        <color theme="1"/>
        <rFont val="宋体"/>
        <family val="3"/>
        <charset val="134"/>
        <scheme val="minor"/>
      </rPr>
      <t xml:space="preserve">
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</si>
  <si>
    <r>
      <rPr>
        <sz val="10"/>
        <color theme="1"/>
        <rFont val="宋体"/>
        <family val="3"/>
        <charset val="134"/>
        <scheme val="minor"/>
      </rPr>
      <t>预算单位财务负责人：       主管部门财务审核人：</t>
    </r>
    <r>
      <rPr>
        <sz val="11"/>
        <color theme="1"/>
        <rFont val="宋体"/>
        <family val="3"/>
        <charset val="134"/>
        <scheme val="minor"/>
      </rPr>
      <t xml:space="preserve">
                              </t>
    </r>
    <r>
      <rPr>
        <sz val="10"/>
        <color theme="1"/>
        <rFont val="宋体"/>
        <family val="3"/>
        <charset val="134"/>
        <scheme val="minor"/>
      </rPr>
      <t>年   月   日</t>
    </r>
  </si>
  <si>
    <t>绩 效 自 评 总 得 分</t>
  </si>
  <si>
    <t>预算单位
和
主管部门
签字</t>
  </si>
  <si>
    <r>
      <rPr>
        <sz val="11"/>
        <color theme="1"/>
        <rFont val="宋体"/>
        <family val="3"/>
        <charset val="134"/>
        <scheme val="minor"/>
      </rPr>
      <t>项目联系人</t>
    </r>
    <r>
      <rPr>
        <sz val="10"/>
        <color theme="1"/>
        <rFont val="宋体"/>
        <family val="3"/>
        <charset val="134"/>
        <scheme val="minor"/>
      </rPr>
      <t>：于泳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</si>
  <si>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项目联系电话</t>
    </r>
    <r>
      <rPr>
        <sz val="10"/>
        <color theme="1"/>
        <rFont val="宋体"/>
        <family val="3"/>
        <charset val="134"/>
        <scheme val="minor"/>
      </rPr>
      <t>：86131273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</si>
  <si>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财务联系人</t>
    </r>
    <r>
      <rPr>
        <sz val="10"/>
        <color theme="1"/>
        <rFont val="宋体"/>
        <family val="3"/>
        <charset val="134"/>
        <scheme val="minor"/>
      </rPr>
      <t>：梅浩</t>
    </r>
    <phoneticPr fontId="12" type="noConversion"/>
  </si>
  <si>
    <r>
      <rPr>
        <sz val="11"/>
        <color theme="1"/>
        <rFont val="宋体"/>
        <family val="3"/>
        <charset val="134"/>
        <scheme val="minor"/>
      </rPr>
      <t>财务联系电话</t>
    </r>
    <r>
      <rPr>
        <sz val="10"/>
        <color theme="1"/>
        <rFont val="宋体"/>
        <family val="3"/>
        <charset val="134"/>
        <scheme val="minor"/>
      </rPr>
      <t>：86111537</t>
    </r>
    <phoneticPr fontId="12" type="noConversion"/>
  </si>
  <si>
    <t>宣教基地建设资金</t>
    <phoneticPr fontId="12" type="noConversion"/>
  </si>
  <si>
    <t>青岛市生态环境局西海岸新区分局</t>
    <phoneticPr fontId="12" type="noConversion"/>
  </si>
  <si>
    <t>打造省内领先、市内一流的环境保护宣传教育基地，助力新区生态环境保护事业朝气蓬勃，更上新台阶。</t>
    <phoneticPr fontId="12" type="noConversion"/>
  </si>
  <si>
    <t>基本实现预期目标。</t>
    <phoneticPr fontId="12" type="noConversion"/>
  </si>
  <si>
    <t>社会公众满意度</t>
    <phoneticPr fontId="12" type="noConversion"/>
  </si>
  <si>
    <t>垃圾分类互动系统</t>
    <phoneticPr fontId="12" type="noConversion"/>
  </si>
  <si>
    <t>平板电脑及路由器</t>
    <phoneticPr fontId="12" type="noConversion"/>
  </si>
  <si>
    <t>开展生态环境宣传教育</t>
    <phoneticPr fontId="12" type="noConversion"/>
  </si>
  <si>
    <t>30次以上</t>
    <phoneticPr fontId="12" type="noConversion"/>
  </si>
  <si>
    <t>完成</t>
    <phoneticPr fontId="12" type="noConversion"/>
  </si>
  <si>
    <t>满意度指标</t>
  </si>
  <si>
    <t>社会团体、中小学校、企事业单位满意度</t>
    <phoneticPr fontId="12" type="noConversion"/>
  </si>
  <si>
    <t>90%以上</t>
    <phoneticPr fontId="12" type="noConversion"/>
  </si>
  <si>
    <t>模拟自行车及展台</t>
    <phoneticPr fontId="12" type="noConversion"/>
  </si>
  <si>
    <t>中控系统及程序</t>
    <phoneticPr fontId="12" type="noConversion"/>
  </si>
  <si>
    <t>无线APP</t>
    <phoneticPr fontId="12" type="noConversion"/>
  </si>
  <si>
    <t>各类五金辅料线材</t>
    <phoneticPr fontId="12" type="noConversion"/>
  </si>
  <si>
    <t>沙盘展示柜、展示架</t>
    <phoneticPr fontId="12" type="noConversion"/>
  </si>
  <si>
    <t>动态视频画面制作</t>
    <phoneticPr fontId="12" type="noConversion"/>
  </si>
  <si>
    <t>51.2㎡</t>
    <phoneticPr fontId="12" type="noConversion"/>
  </si>
  <si>
    <t>客观条件</t>
  </si>
  <si>
    <t>加强管理</t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</si>
</sst>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sz val="9"/>
      <color rgb="FF00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right" vertical="center" wrapText="1"/>
    </xf>
    <xf numFmtId="176" fontId="3" fillId="2" borderId="2" xfId="0" applyNumberFormat="1" applyFont="1" applyFill="1" applyBorder="1" applyAlignment="1">
      <alignment vertical="center"/>
    </xf>
    <xf numFmtId="176" fontId="0" fillId="2" borderId="2" xfId="0" applyNumberFormat="1" applyFont="1" applyFill="1" applyBorder="1" applyAlignment="1">
      <alignment vertical="center"/>
    </xf>
    <xf numFmtId="10" fontId="0" fillId="2" borderId="2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176" fontId="3" fillId="2" borderId="3" xfId="0" applyNumberFormat="1" applyFont="1" applyFill="1" applyBorder="1" applyAlignment="1">
      <alignment vertical="center"/>
    </xf>
    <xf numFmtId="176" fontId="3" fillId="2" borderId="4" xfId="0" applyNumberFormat="1" applyFont="1" applyFill="1" applyBorder="1" applyAlignment="1">
      <alignment vertical="center"/>
    </xf>
    <xf numFmtId="176" fontId="3" fillId="2" borderId="5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9" fillId="2" borderId="1" xfId="0" applyFont="1" applyFill="1" applyBorder="1" applyAlignment="1">
      <alignment horizontal="center"/>
    </xf>
    <xf numFmtId="0" fontId="0" fillId="2" borderId="1" xfId="0" applyFill="1" applyBorder="1" applyAlignment="1"/>
    <xf numFmtId="0" fontId="9" fillId="0" borderId="1" xfId="0" applyFont="1" applyBorder="1" applyAlignment="1"/>
    <xf numFmtId="0" fontId="0" fillId="0" borderId="1" xfId="0" applyBorder="1" applyAlignment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73"/>
  <sheetViews>
    <sheetView tabSelected="1" zoomScale="120" zoomScaleNormal="120" workbookViewId="0">
      <pane ySplit="5" topLeftCell="A6" activePane="bottomLeft" state="frozenSplit"/>
      <selection pane="bottomLeft" activeCell="O69" sqref="O69"/>
    </sheetView>
  </sheetViews>
  <sheetFormatPr defaultColWidth="9" defaultRowHeight="13.5"/>
  <cols>
    <col min="1" max="1" width="10.375" customWidth="1"/>
    <col min="2" max="2" width="10.25" customWidth="1"/>
    <col min="3" max="3" width="15.625" style="1" customWidth="1"/>
    <col min="4" max="4" width="7.75" customWidth="1"/>
    <col min="5" max="8" width="5.625" customWidth="1"/>
    <col min="9" max="10" width="6.625" customWidth="1"/>
    <col min="11" max="11" width="5.625" customWidth="1"/>
    <col min="12" max="13" width="3.625" customWidth="1"/>
    <col min="14" max="14" width="6.625" customWidth="1"/>
  </cols>
  <sheetData>
    <row r="1" spans="1:14" ht="20.25">
      <c r="A1" s="52" t="s">
        <v>0</v>
      </c>
      <c r="B1" s="52"/>
      <c r="C1" s="53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14" ht="25.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</row>
    <row r="3" spans="1:14" ht="15.95" customHeight="1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</row>
    <row r="4" spans="1:14" ht="24" customHeight="1">
      <c r="A4" s="56" t="s">
        <v>122</v>
      </c>
      <c r="B4" s="57"/>
      <c r="C4" s="58" t="s">
        <v>123</v>
      </c>
      <c r="D4" s="59"/>
      <c r="E4" s="59"/>
      <c r="F4" s="60" t="s">
        <v>124</v>
      </c>
      <c r="G4" s="61"/>
      <c r="H4" s="61"/>
      <c r="I4" s="61"/>
      <c r="J4" s="60" t="s">
        <v>125</v>
      </c>
      <c r="K4" s="61"/>
      <c r="L4" s="61"/>
      <c r="M4" s="61"/>
      <c r="N4" s="61"/>
    </row>
    <row r="5" spans="1:14" ht="24" customHeight="1">
      <c r="A5" s="49" t="s">
        <v>3</v>
      </c>
      <c r="B5" s="49"/>
      <c r="C5" s="62" t="s">
        <v>126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</row>
    <row r="6" spans="1:14" ht="24" customHeight="1">
      <c r="A6" s="18" t="s">
        <v>4</v>
      </c>
      <c r="B6" s="49"/>
      <c r="C6" s="18" t="s">
        <v>127</v>
      </c>
      <c r="D6" s="18"/>
      <c r="E6" s="18"/>
      <c r="F6" s="18"/>
      <c r="G6" s="18" t="s">
        <v>5</v>
      </c>
      <c r="H6" s="18"/>
      <c r="I6" s="18" t="s">
        <v>127</v>
      </c>
      <c r="J6" s="18"/>
      <c r="K6" s="18"/>
      <c r="L6" s="18"/>
      <c r="M6" s="18"/>
      <c r="N6" s="18"/>
    </row>
    <row r="7" spans="1:14" ht="24" customHeight="1">
      <c r="A7" s="18" t="s">
        <v>6</v>
      </c>
      <c r="B7" s="18"/>
      <c r="C7" s="2" t="s">
        <v>7</v>
      </c>
      <c r="D7" s="33" t="s">
        <v>8</v>
      </c>
      <c r="E7" s="33"/>
      <c r="F7" s="33"/>
      <c r="G7" s="33" t="s">
        <v>9</v>
      </c>
      <c r="H7" s="33"/>
      <c r="I7" s="33"/>
      <c r="J7" s="33" t="s">
        <v>10</v>
      </c>
      <c r="K7" s="33"/>
      <c r="L7" s="50" t="s">
        <v>11</v>
      </c>
      <c r="M7" s="51"/>
      <c r="N7" s="4" t="s">
        <v>12</v>
      </c>
    </row>
    <row r="8" spans="1:14" ht="18" customHeight="1">
      <c r="A8" s="44" t="s">
        <v>13</v>
      </c>
      <c r="B8" s="44"/>
      <c r="C8" s="16">
        <f>SUM(C9:C11)</f>
        <v>0</v>
      </c>
      <c r="D8" s="45">
        <f t="shared" ref="D8" si="0">SUM(D9:D11)</f>
        <v>90</v>
      </c>
      <c r="E8" s="46"/>
      <c r="F8" s="47"/>
      <c r="G8" s="45">
        <v>89.43</v>
      </c>
      <c r="H8" s="46"/>
      <c r="I8" s="47"/>
      <c r="J8" s="41">
        <f>IF(G8=0,0,G8/D8)</f>
        <v>0.9936666666666667</v>
      </c>
      <c r="K8" s="41"/>
      <c r="L8" s="42">
        <v>10</v>
      </c>
      <c r="M8" s="43"/>
      <c r="N8" s="16">
        <f>10*J8</f>
        <v>9.9366666666666674</v>
      </c>
    </row>
    <row r="9" spans="1:14" ht="18" customHeight="1">
      <c r="A9" s="48" t="s">
        <v>14</v>
      </c>
      <c r="B9" s="48"/>
      <c r="C9" s="16">
        <v>0</v>
      </c>
      <c r="D9" s="39">
        <v>90</v>
      </c>
      <c r="E9" s="39"/>
      <c r="F9" s="39"/>
      <c r="G9" s="40">
        <v>89.43</v>
      </c>
      <c r="H9" s="40"/>
      <c r="I9" s="40"/>
      <c r="J9" s="41">
        <f>IF(G9=0,0,G9/D9)</f>
        <v>0.9936666666666667</v>
      </c>
      <c r="K9" s="41"/>
      <c r="L9" s="42" t="s">
        <v>15</v>
      </c>
      <c r="M9" s="43"/>
      <c r="N9" s="17" t="s">
        <v>15</v>
      </c>
    </row>
    <row r="10" spans="1:14" ht="18" customHeight="1">
      <c r="A10" s="38" t="s">
        <v>16</v>
      </c>
      <c r="B10" s="38"/>
      <c r="C10" s="16"/>
      <c r="D10" s="39"/>
      <c r="E10" s="39"/>
      <c r="F10" s="39"/>
      <c r="G10" s="40"/>
      <c r="H10" s="40"/>
      <c r="I10" s="40"/>
      <c r="J10" s="41">
        <f t="shared" ref="J10:J11" si="1">IF(G10=0,0,G10/D10)</f>
        <v>0</v>
      </c>
      <c r="K10" s="41"/>
      <c r="L10" s="42" t="s">
        <v>15</v>
      </c>
      <c r="M10" s="43"/>
      <c r="N10" s="17" t="s">
        <v>15</v>
      </c>
    </row>
    <row r="11" spans="1:14" ht="18" customHeight="1">
      <c r="A11" s="38" t="s">
        <v>17</v>
      </c>
      <c r="B11" s="38"/>
      <c r="C11" s="16"/>
      <c r="D11" s="39"/>
      <c r="E11" s="39"/>
      <c r="F11" s="39"/>
      <c r="G11" s="40"/>
      <c r="H11" s="40"/>
      <c r="I11" s="40"/>
      <c r="J11" s="41">
        <f t="shared" si="1"/>
        <v>0</v>
      </c>
      <c r="K11" s="41"/>
      <c r="L11" s="42" t="s">
        <v>15</v>
      </c>
      <c r="M11" s="43"/>
      <c r="N11" s="17" t="s">
        <v>15</v>
      </c>
    </row>
    <row r="12" spans="1:14" ht="18" customHeight="1">
      <c r="A12" s="18" t="s">
        <v>18</v>
      </c>
      <c r="B12" s="32" t="s">
        <v>19</v>
      </c>
      <c r="C12" s="32"/>
      <c r="D12" s="32"/>
      <c r="E12" s="32"/>
      <c r="F12" s="32"/>
      <c r="G12" s="33" t="s">
        <v>20</v>
      </c>
      <c r="H12" s="33"/>
      <c r="I12" s="33"/>
      <c r="J12" s="33"/>
      <c r="K12" s="33"/>
      <c r="L12" s="33"/>
      <c r="M12" s="33"/>
      <c r="N12" s="33"/>
    </row>
    <row r="13" spans="1:14" ht="35.25" customHeight="1">
      <c r="A13" s="18"/>
      <c r="B13" s="34" t="s">
        <v>128</v>
      </c>
      <c r="C13" s="29"/>
      <c r="D13" s="35"/>
      <c r="E13" s="35"/>
      <c r="F13" s="36"/>
      <c r="G13" s="34" t="s">
        <v>129</v>
      </c>
      <c r="H13" s="35"/>
      <c r="I13" s="35"/>
      <c r="J13" s="35"/>
      <c r="K13" s="35"/>
      <c r="L13" s="35"/>
      <c r="M13" s="35"/>
      <c r="N13" s="36"/>
    </row>
    <row r="14" spans="1:14" ht="27.95" customHeight="1">
      <c r="A14" s="3" t="s">
        <v>21</v>
      </c>
      <c r="B14" s="3" t="s">
        <v>22</v>
      </c>
      <c r="C14" s="37" t="s">
        <v>23</v>
      </c>
      <c r="D14" s="37"/>
      <c r="E14" s="37" t="s">
        <v>24</v>
      </c>
      <c r="F14" s="37"/>
      <c r="G14" s="37" t="s">
        <v>25</v>
      </c>
      <c r="H14" s="37"/>
      <c r="I14" s="3" t="s">
        <v>11</v>
      </c>
      <c r="J14" s="4" t="s">
        <v>12</v>
      </c>
      <c r="K14" s="18" t="s">
        <v>26</v>
      </c>
      <c r="L14" s="18"/>
      <c r="M14" s="18"/>
      <c r="N14" s="18"/>
    </row>
    <row r="15" spans="1:14">
      <c r="A15" s="6" t="s">
        <v>27</v>
      </c>
      <c r="B15" s="6" t="s">
        <v>28</v>
      </c>
      <c r="C15" s="25" t="s">
        <v>29</v>
      </c>
      <c r="D15" s="26"/>
      <c r="E15" s="25" t="s">
        <v>30</v>
      </c>
      <c r="F15" s="25"/>
      <c r="G15" s="25" t="s">
        <v>30</v>
      </c>
      <c r="H15" s="25"/>
      <c r="I15" s="6">
        <v>1</v>
      </c>
      <c r="J15" s="6">
        <v>1</v>
      </c>
      <c r="K15" s="28"/>
      <c r="L15" s="29"/>
      <c r="M15" s="29"/>
      <c r="N15" s="30"/>
    </row>
    <row r="16" spans="1:14">
      <c r="A16" s="6" t="s">
        <v>27</v>
      </c>
      <c r="B16" s="6" t="s">
        <v>28</v>
      </c>
      <c r="C16" s="25" t="s">
        <v>31</v>
      </c>
      <c r="D16" s="26"/>
      <c r="E16" s="25" t="s">
        <v>32</v>
      </c>
      <c r="F16" s="25"/>
      <c r="G16" s="25" t="s">
        <v>32</v>
      </c>
      <c r="H16" s="25"/>
      <c r="I16" s="15">
        <v>1</v>
      </c>
      <c r="J16" s="15">
        <v>1</v>
      </c>
      <c r="K16" s="28"/>
      <c r="L16" s="29"/>
      <c r="M16" s="29"/>
      <c r="N16" s="30"/>
    </row>
    <row r="17" spans="1:14">
      <c r="A17" s="6" t="s">
        <v>27</v>
      </c>
      <c r="B17" s="6" t="s">
        <v>28</v>
      </c>
      <c r="C17" s="25" t="s">
        <v>33</v>
      </c>
      <c r="D17" s="26"/>
      <c r="E17" s="25" t="s">
        <v>32</v>
      </c>
      <c r="F17" s="25"/>
      <c r="G17" s="25" t="s">
        <v>32</v>
      </c>
      <c r="H17" s="25"/>
      <c r="I17" s="15">
        <v>1</v>
      </c>
      <c r="J17" s="15">
        <v>1</v>
      </c>
      <c r="K17" s="28"/>
      <c r="L17" s="29"/>
      <c r="M17" s="29"/>
      <c r="N17" s="30"/>
    </row>
    <row r="18" spans="1:14">
      <c r="A18" s="6" t="s">
        <v>27</v>
      </c>
      <c r="B18" s="6" t="s">
        <v>28</v>
      </c>
      <c r="C18" s="25" t="s">
        <v>34</v>
      </c>
      <c r="D18" s="26"/>
      <c r="E18" s="25" t="s">
        <v>35</v>
      </c>
      <c r="F18" s="25"/>
      <c r="G18" s="25" t="s">
        <v>35</v>
      </c>
      <c r="H18" s="25"/>
      <c r="I18" s="15">
        <v>1</v>
      </c>
      <c r="J18" s="15">
        <v>1</v>
      </c>
      <c r="K18" s="28"/>
      <c r="L18" s="29"/>
      <c r="M18" s="29"/>
      <c r="N18" s="30"/>
    </row>
    <row r="19" spans="1:14">
      <c r="A19" s="6" t="s">
        <v>27</v>
      </c>
      <c r="B19" s="6" t="s">
        <v>28</v>
      </c>
      <c r="C19" s="28" t="s">
        <v>36</v>
      </c>
      <c r="D19" s="30"/>
      <c r="E19" s="28" t="s">
        <v>37</v>
      </c>
      <c r="F19" s="30"/>
      <c r="G19" s="28" t="s">
        <v>37</v>
      </c>
      <c r="H19" s="30"/>
      <c r="I19" s="15">
        <v>1</v>
      </c>
      <c r="J19" s="15">
        <v>1</v>
      </c>
      <c r="K19" s="7"/>
      <c r="L19" s="5"/>
      <c r="M19" s="5"/>
      <c r="N19" s="8"/>
    </row>
    <row r="20" spans="1:14">
      <c r="A20" s="6" t="s">
        <v>27</v>
      </c>
      <c r="B20" s="6" t="s">
        <v>28</v>
      </c>
      <c r="C20" s="28" t="s">
        <v>38</v>
      </c>
      <c r="D20" s="30"/>
      <c r="E20" s="28" t="s">
        <v>32</v>
      </c>
      <c r="F20" s="30"/>
      <c r="G20" s="28" t="s">
        <v>32</v>
      </c>
      <c r="H20" s="30"/>
      <c r="I20" s="15">
        <v>1</v>
      </c>
      <c r="J20" s="15">
        <v>1</v>
      </c>
      <c r="K20" s="7"/>
      <c r="L20" s="5"/>
      <c r="M20" s="5"/>
      <c r="N20" s="8"/>
    </row>
    <row r="21" spans="1:14" ht="18" customHeight="1">
      <c r="A21" s="6" t="s">
        <v>27</v>
      </c>
      <c r="B21" s="6" t="s">
        <v>28</v>
      </c>
      <c r="C21" s="28" t="s">
        <v>39</v>
      </c>
      <c r="D21" s="30"/>
      <c r="E21" s="28" t="s">
        <v>35</v>
      </c>
      <c r="F21" s="30"/>
      <c r="G21" s="28" t="s">
        <v>35</v>
      </c>
      <c r="H21" s="30"/>
      <c r="I21" s="15">
        <v>1</v>
      </c>
      <c r="J21" s="15">
        <v>1</v>
      </c>
      <c r="K21" s="7"/>
      <c r="L21" s="5"/>
      <c r="M21" s="5"/>
      <c r="N21" s="8"/>
    </row>
    <row r="22" spans="1:14" ht="21" customHeight="1">
      <c r="A22" s="6" t="s">
        <v>27</v>
      </c>
      <c r="B22" s="6" t="s">
        <v>28</v>
      </c>
      <c r="C22" s="28" t="s">
        <v>40</v>
      </c>
      <c r="D22" s="30"/>
      <c r="E22" s="28" t="s">
        <v>41</v>
      </c>
      <c r="F22" s="30"/>
      <c r="G22" s="28" t="s">
        <v>41</v>
      </c>
      <c r="H22" s="30"/>
      <c r="I22" s="15">
        <v>1</v>
      </c>
      <c r="J22" s="15">
        <v>1</v>
      </c>
      <c r="K22" s="7"/>
      <c r="L22" s="5"/>
      <c r="M22" s="5"/>
      <c r="N22" s="8"/>
    </row>
    <row r="23" spans="1:14" ht="19.5" customHeight="1">
      <c r="A23" s="6" t="s">
        <v>27</v>
      </c>
      <c r="B23" s="6" t="s">
        <v>28</v>
      </c>
      <c r="C23" s="28" t="s">
        <v>42</v>
      </c>
      <c r="D23" s="30"/>
      <c r="E23" s="28" t="s">
        <v>43</v>
      </c>
      <c r="F23" s="30"/>
      <c r="G23" s="28" t="s">
        <v>43</v>
      </c>
      <c r="H23" s="30"/>
      <c r="I23" s="15">
        <v>1</v>
      </c>
      <c r="J23" s="15">
        <v>1</v>
      </c>
      <c r="K23" s="7"/>
      <c r="L23" s="5"/>
      <c r="M23" s="5"/>
      <c r="N23" s="8"/>
    </row>
    <row r="24" spans="1:14" ht="18" customHeight="1">
      <c r="A24" s="6" t="s">
        <v>27</v>
      </c>
      <c r="B24" s="6" t="s">
        <v>28</v>
      </c>
      <c r="C24" s="28" t="s">
        <v>44</v>
      </c>
      <c r="D24" s="30"/>
      <c r="E24" s="28" t="s">
        <v>45</v>
      </c>
      <c r="F24" s="30"/>
      <c r="G24" s="28" t="s">
        <v>45</v>
      </c>
      <c r="H24" s="30"/>
      <c r="I24" s="15">
        <v>1</v>
      </c>
      <c r="J24" s="15">
        <v>1</v>
      </c>
      <c r="K24" s="7"/>
      <c r="L24" s="5"/>
      <c r="M24" s="5"/>
      <c r="N24" s="8"/>
    </row>
    <row r="25" spans="1:14" ht="23.25" customHeight="1">
      <c r="A25" s="6" t="s">
        <v>27</v>
      </c>
      <c r="B25" s="6" t="s">
        <v>28</v>
      </c>
      <c r="C25" s="28" t="s">
        <v>46</v>
      </c>
      <c r="D25" s="30"/>
      <c r="E25" s="28" t="s">
        <v>47</v>
      </c>
      <c r="F25" s="30"/>
      <c r="G25" s="25" t="s">
        <v>145</v>
      </c>
      <c r="H25" s="25"/>
      <c r="I25" s="15">
        <v>1</v>
      </c>
      <c r="J25" s="15">
        <v>1</v>
      </c>
      <c r="K25" s="7"/>
      <c r="L25" s="5"/>
      <c r="M25" s="5"/>
      <c r="N25" s="8"/>
    </row>
    <row r="26" spans="1:14">
      <c r="A26" s="6" t="s">
        <v>27</v>
      </c>
      <c r="B26" s="6" t="s">
        <v>28</v>
      </c>
      <c r="C26" s="28" t="s">
        <v>48</v>
      </c>
      <c r="D26" s="30"/>
      <c r="E26" s="28" t="s">
        <v>49</v>
      </c>
      <c r="F26" s="30"/>
      <c r="G26" s="28" t="s">
        <v>49</v>
      </c>
      <c r="H26" s="30"/>
      <c r="I26" s="15">
        <v>1</v>
      </c>
      <c r="J26" s="15">
        <v>1</v>
      </c>
      <c r="K26" s="7"/>
      <c r="L26" s="5"/>
      <c r="M26" s="5"/>
      <c r="N26" s="8"/>
    </row>
    <row r="27" spans="1:14">
      <c r="A27" s="6" t="s">
        <v>27</v>
      </c>
      <c r="B27" s="6" t="s">
        <v>28</v>
      </c>
      <c r="C27" s="28" t="s">
        <v>50</v>
      </c>
      <c r="D27" s="30"/>
      <c r="E27" s="28" t="s">
        <v>51</v>
      </c>
      <c r="F27" s="30"/>
      <c r="G27" s="28" t="s">
        <v>51</v>
      </c>
      <c r="H27" s="30"/>
      <c r="I27" s="15">
        <v>1</v>
      </c>
      <c r="J27" s="15">
        <v>1</v>
      </c>
      <c r="K27" s="7"/>
      <c r="L27" s="5"/>
      <c r="M27" s="5"/>
      <c r="N27" s="8"/>
    </row>
    <row r="28" spans="1:14">
      <c r="A28" s="6" t="s">
        <v>27</v>
      </c>
      <c r="B28" s="6" t="s">
        <v>28</v>
      </c>
      <c r="C28" s="28" t="s">
        <v>52</v>
      </c>
      <c r="D28" s="30"/>
      <c r="E28" s="28" t="s">
        <v>32</v>
      </c>
      <c r="F28" s="30"/>
      <c r="G28" s="28" t="s">
        <v>32</v>
      </c>
      <c r="H28" s="30"/>
      <c r="I28" s="15">
        <v>1</v>
      </c>
      <c r="J28" s="15">
        <v>1</v>
      </c>
      <c r="K28" s="7"/>
      <c r="L28" s="5"/>
      <c r="M28" s="5"/>
      <c r="N28" s="8"/>
    </row>
    <row r="29" spans="1:14">
      <c r="A29" s="6" t="s">
        <v>27</v>
      </c>
      <c r="B29" s="6" t="s">
        <v>28</v>
      </c>
      <c r="C29" s="28" t="s">
        <v>53</v>
      </c>
      <c r="D29" s="30"/>
      <c r="E29" s="28" t="s">
        <v>37</v>
      </c>
      <c r="F29" s="30"/>
      <c r="G29" s="28" t="s">
        <v>37</v>
      </c>
      <c r="H29" s="30"/>
      <c r="I29" s="15">
        <v>1</v>
      </c>
      <c r="J29" s="15">
        <v>1</v>
      </c>
      <c r="K29" s="7"/>
      <c r="L29" s="5"/>
      <c r="M29" s="5"/>
      <c r="N29" s="8"/>
    </row>
    <row r="30" spans="1:14">
      <c r="A30" s="6" t="s">
        <v>27</v>
      </c>
      <c r="B30" s="6" t="s">
        <v>28</v>
      </c>
      <c r="C30" s="28" t="s">
        <v>54</v>
      </c>
      <c r="D30" s="30"/>
      <c r="E30" s="28" t="s">
        <v>55</v>
      </c>
      <c r="F30" s="30"/>
      <c r="G30" s="28" t="s">
        <v>55</v>
      </c>
      <c r="H30" s="30"/>
      <c r="I30" s="15">
        <v>1</v>
      </c>
      <c r="J30" s="15">
        <v>1</v>
      </c>
      <c r="K30" s="7"/>
      <c r="L30" s="5"/>
      <c r="M30" s="5"/>
      <c r="N30" s="8"/>
    </row>
    <row r="31" spans="1:14" ht="21" customHeight="1">
      <c r="A31" s="6" t="s">
        <v>27</v>
      </c>
      <c r="B31" s="6" t="s">
        <v>28</v>
      </c>
      <c r="C31" s="28" t="s">
        <v>56</v>
      </c>
      <c r="D31" s="30"/>
      <c r="E31" s="28" t="s">
        <v>57</v>
      </c>
      <c r="F31" s="30"/>
      <c r="G31" s="28" t="s">
        <v>57</v>
      </c>
      <c r="H31" s="30"/>
      <c r="I31" s="15">
        <v>1</v>
      </c>
      <c r="J31" s="15">
        <v>1</v>
      </c>
      <c r="K31" s="7"/>
      <c r="L31" s="5"/>
      <c r="M31" s="5"/>
      <c r="N31" s="8"/>
    </row>
    <row r="32" spans="1:14">
      <c r="A32" s="6" t="s">
        <v>27</v>
      </c>
      <c r="B32" s="6" t="s">
        <v>28</v>
      </c>
      <c r="C32" s="28" t="s">
        <v>131</v>
      </c>
      <c r="D32" s="30"/>
      <c r="E32" s="28" t="s">
        <v>32</v>
      </c>
      <c r="F32" s="30"/>
      <c r="G32" s="28" t="s">
        <v>32</v>
      </c>
      <c r="H32" s="30"/>
      <c r="I32" s="15">
        <v>1</v>
      </c>
      <c r="J32" s="15">
        <v>1</v>
      </c>
      <c r="K32" s="7"/>
      <c r="L32" s="5"/>
      <c r="M32" s="5"/>
      <c r="N32" s="8"/>
    </row>
    <row r="33" spans="1:14">
      <c r="A33" s="6" t="s">
        <v>27</v>
      </c>
      <c r="B33" s="6" t="s">
        <v>28</v>
      </c>
      <c r="C33" s="28" t="s">
        <v>58</v>
      </c>
      <c r="D33" s="30"/>
      <c r="E33" s="28" t="s">
        <v>35</v>
      </c>
      <c r="F33" s="30"/>
      <c r="G33" s="28" t="s">
        <v>35</v>
      </c>
      <c r="H33" s="30"/>
      <c r="I33" s="15">
        <v>1</v>
      </c>
      <c r="J33" s="15">
        <v>1</v>
      </c>
      <c r="K33" s="7"/>
      <c r="L33" s="5"/>
      <c r="M33" s="5"/>
      <c r="N33" s="8"/>
    </row>
    <row r="34" spans="1:14">
      <c r="A34" s="6" t="s">
        <v>27</v>
      </c>
      <c r="B34" s="6" t="s">
        <v>28</v>
      </c>
      <c r="C34" s="28" t="s">
        <v>139</v>
      </c>
      <c r="D34" s="30"/>
      <c r="E34" s="28" t="s">
        <v>59</v>
      </c>
      <c r="F34" s="30"/>
      <c r="G34" s="25" t="s">
        <v>60</v>
      </c>
      <c r="H34" s="25"/>
      <c r="I34" s="15">
        <v>1</v>
      </c>
      <c r="J34" s="15">
        <v>1</v>
      </c>
      <c r="K34" s="7"/>
      <c r="L34" s="5"/>
      <c r="M34" s="5"/>
      <c r="N34" s="8"/>
    </row>
    <row r="35" spans="1:14">
      <c r="A35" s="6" t="s">
        <v>27</v>
      </c>
      <c r="B35" s="6" t="s">
        <v>28</v>
      </c>
      <c r="C35" s="28" t="s">
        <v>144</v>
      </c>
      <c r="D35" s="30"/>
      <c r="E35" s="28" t="s">
        <v>61</v>
      </c>
      <c r="F35" s="30"/>
      <c r="G35" s="28" t="s">
        <v>61</v>
      </c>
      <c r="H35" s="30"/>
      <c r="I35" s="15">
        <v>1</v>
      </c>
      <c r="J35" s="15">
        <v>1</v>
      </c>
      <c r="K35" s="7"/>
      <c r="L35" s="5"/>
      <c r="M35" s="5"/>
      <c r="N35" s="8"/>
    </row>
    <row r="36" spans="1:14">
      <c r="A36" s="6" t="s">
        <v>27</v>
      </c>
      <c r="B36" s="6" t="s">
        <v>28</v>
      </c>
      <c r="C36" s="28" t="s">
        <v>62</v>
      </c>
      <c r="D36" s="30"/>
      <c r="E36" s="28" t="s">
        <v>63</v>
      </c>
      <c r="F36" s="30"/>
      <c r="G36" s="28" t="s">
        <v>63</v>
      </c>
      <c r="H36" s="30"/>
      <c r="I36" s="15">
        <v>1</v>
      </c>
      <c r="J36" s="15">
        <v>1</v>
      </c>
      <c r="K36" s="7"/>
      <c r="L36" s="5"/>
      <c r="M36" s="5"/>
      <c r="N36" s="8"/>
    </row>
    <row r="37" spans="1:14">
      <c r="A37" s="6" t="s">
        <v>27</v>
      </c>
      <c r="B37" s="6" t="s">
        <v>28</v>
      </c>
      <c r="C37" s="28" t="s">
        <v>64</v>
      </c>
      <c r="D37" s="30"/>
      <c r="E37" s="28" t="s">
        <v>37</v>
      </c>
      <c r="F37" s="30"/>
      <c r="G37" s="28" t="s">
        <v>37</v>
      </c>
      <c r="H37" s="30"/>
      <c r="I37" s="15">
        <v>1</v>
      </c>
      <c r="J37" s="15">
        <v>1</v>
      </c>
      <c r="K37" s="7"/>
      <c r="L37" s="5"/>
      <c r="M37" s="5"/>
      <c r="N37" s="8"/>
    </row>
    <row r="38" spans="1:14">
      <c r="A38" s="6" t="s">
        <v>27</v>
      </c>
      <c r="B38" s="6" t="s">
        <v>28</v>
      </c>
      <c r="C38" s="28" t="s">
        <v>132</v>
      </c>
      <c r="D38" s="30"/>
      <c r="E38" s="28" t="s">
        <v>37</v>
      </c>
      <c r="F38" s="30"/>
      <c r="G38" s="28" t="s">
        <v>37</v>
      </c>
      <c r="H38" s="30"/>
      <c r="I38" s="15">
        <v>1</v>
      </c>
      <c r="J38" s="15">
        <v>1</v>
      </c>
      <c r="K38" s="7"/>
      <c r="L38" s="5"/>
      <c r="M38" s="5"/>
      <c r="N38" s="8"/>
    </row>
    <row r="39" spans="1:14">
      <c r="A39" s="6" t="s">
        <v>27</v>
      </c>
      <c r="B39" s="6" t="s">
        <v>28</v>
      </c>
      <c r="C39" s="28" t="s">
        <v>65</v>
      </c>
      <c r="D39" s="30"/>
      <c r="E39" s="28" t="s">
        <v>66</v>
      </c>
      <c r="F39" s="30"/>
      <c r="G39" s="28" t="s">
        <v>66</v>
      </c>
      <c r="H39" s="30"/>
      <c r="I39" s="15">
        <v>1</v>
      </c>
      <c r="J39" s="15">
        <v>1</v>
      </c>
      <c r="K39" s="7"/>
      <c r="L39" s="5"/>
      <c r="M39" s="5"/>
      <c r="N39" s="8"/>
    </row>
    <row r="40" spans="1:14">
      <c r="A40" s="6" t="s">
        <v>27</v>
      </c>
      <c r="B40" s="6" t="s">
        <v>28</v>
      </c>
      <c r="C40" s="28" t="s">
        <v>67</v>
      </c>
      <c r="D40" s="30"/>
      <c r="E40" s="28" t="s">
        <v>68</v>
      </c>
      <c r="F40" s="30"/>
      <c r="G40" s="28" t="s">
        <v>68</v>
      </c>
      <c r="H40" s="30"/>
      <c r="I40" s="15">
        <v>1</v>
      </c>
      <c r="J40" s="15">
        <v>1</v>
      </c>
      <c r="K40" s="7"/>
      <c r="L40" s="5"/>
      <c r="M40" s="5"/>
      <c r="N40" s="8"/>
    </row>
    <row r="41" spans="1:14">
      <c r="A41" s="6" t="s">
        <v>27</v>
      </c>
      <c r="B41" s="6" t="s">
        <v>28</v>
      </c>
      <c r="C41" s="28" t="s">
        <v>69</v>
      </c>
      <c r="D41" s="30"/>
      <c r="E41" s="28" t="s">
        <v>70</v>
      </c>
      <c r="F41" s="30"/>
      <c r="G41" s="28" t="s">
        <v>70</v>
      </c>
      <c r="H41" s="30"/>
      <c r="I41" s="15">
        <v>1</v>
      </c>
      <c r="J41" s="15">
        <v>1</v>
      </c>
      <c r="K41" s="7"/>
      <c r="L41" s="5"/>
      <c r="M41" s="5"/>
      <c r="N41" s="8"/>
    </row>
    <row r="42" spans="1:14">
      <c r="A42" s="6" t="s">
        <v>27</v>
      </c>
      <c r="B42" s="6" t="s">
        <v>28</v>
      </c>
      <c r="C42" s="28" t="s">
        <v>71</v>
      </c>
      <c r="D42" s="30"/>
      <c r="E42" s="28" t="s">
        <v>72</v>
      </c>
      <c r="F42" s="30"/>
      <c r="G42" s="28" t="s">
        <v>72</v>
      </c>
      <c r="H42" s="30"/>
      <c r="I42" s="15">
        <v>1</v>
      </c>
      <c r="J42" s="15">
        <v>1</v>
      </c>
      <c r="K42" s="7"/>
      <c r="L42" s="5"/>
      <c r="M42" s="5"/>
      <c r="N42" s="8"/>
    </row>
    <row r="43" spans="1:14">
      <c r="A43" s="6" t="s">
        <v>27</v>
      </c>
      <c r="B43" s="6" t="s">
        <v>28</v>
      </c>
      <c r="C43" s="28" t="s">
        <v>73</v>
      </c>
      <c r="D43" s="30"/>
      <c r="E43" s="28" t="s">
        <v>51</v>
      </c>
      <c r="F43" s="30"/>
      <c r="G43" s="28" t="s">
        <v>51</v>
      </c>
      <c r="H43" s="30"/>
      <c r="I43" s="15">
        <v>1</v>
      </c>
      <c r="J43" s="15">
        <v>1</v>
      </c>
      <c r="K43" s="7"/>
      <c r="L43" s="5"/>
      <c r="M43" s="5"/>
      <c r="N43" s="8"/>
    </row>
    <row r="44" spans="1:14">
      <c r="A44" s="6" t="s">
        <v>27</v>
      </c>
      <c r="B44" s="6" t="s">
        <v>28</v>
      </c>
      <c r="C44" s="28" t="s">
        <v>74</v>
      </c>
      <c r="D44" s="30"/>
      <c r="E44" s="28" t="s">
        <v>75</v>
      </c>
      <c r="F44" s="30"/>
      <c r="G44" s="28" t="s">
        <v>75</v>
      </c>
      <c r="H44" s="30"/>
      <c r="I44" s="15">
        <v>1</v>
      </c>
      <c r="J44" s="15">
        <v>1</v>
      </c>
      <c r="K44" s="7"/>
      <c r="L44" s="5"/>
      <c r="M44" s="5"/>
      <c r="N44" s="8"/>
    </row>
    <row r="45" spans="1:14">
      <c r="A45" s="6" t="s">
        <v>27</v>
      </c>
      <c r="B45" s="6" t="s">
        <v>28</v>
      </c>
      <c r="C45" s="28" t="s">
        <v>76</v>
      </c>
      <c r="D45" s="30"/>
      <c r="E45" s="28" t="s">
        <v>77</v>
      </c>
      <c r="F45" s="30"/>
      <c r="G45" s="28" t="s">
        <v>78</v>
      </c>
      <c r="H45" s="30"/>
      <c r="I45" s="15">
        <v>1</v>
      </c>
      <c r="J45" s="15">
        <v>1</v>
      </c>
      <c r="K45" s="7"/>
      <c r="L45" s="5"/>
      <c r="M45" s="5"/>
      <c r="N45" s="8"/>
    </row>
    <row r="46" spans="1:14">
      <c r="A46" s="6" t="s">
        <v>27</v>
      </c>
      <c r="B46" s="6" t="s">
        <v>28</v>
      </c>
      <c r="C46" s="28" t="s">
        <v>79</v>
      </c>
      <c r="D46" s="30"/>
      <c r="E46" s="28" t="s">
        <v>80</v>
      </c>
      <c r="F46" s="30"/>
      <c r="G46" s="28" t="s">
        <v>80</v>
      </c>
      <c r="H46" s="30"/>
      <c r="I46" s="15">
        <v>1</v>
      </c>
      <c r="J46" s="15">
        <v>1</v>
      </c>
      <c r="K46" s="7"/>
      <c r="L46" s="5"/>
      <c r="M46" s="5"/>
      <c r="N46" s="8"/>
    </row>
    <row r="47" spans="1:14">
      <c r="A47" s="6" t="s">
        <v>27</v>
      </c>
      <c r="B47" s="6" t="s">
        <v>28</v>
      </c>
      <c r="C47" s="28" t="s">
        <v>81</v>
      </c>
      <c r="D47" s="30"/>
      <c r="E47" s="28" t="s">
        <v>35</v>
      </c>
      <c r="F47" s="30"/>
      <c r="G47" s="28" t="s">
        <v>35</v>
      </c>
      <c r="H47" s="30"/>
      <c r="I47" s="15">
        <v>1</v>
      </c>
      <c r="J47" s="15">
        <v>1</v>
      </c>
      <c r="K47" s="7"/>
      <c r="L47" s="5"/>
      <c r="M47" s="5"/>
      <c r="N47" s="8"/>
    </row>
    <row r="48" spans="1:14">
      <c r="A48" s="6" t="s">
        <v>27</v>
      </c>
      <c r="B48" s="6" t="s">
        <v>28</v>
      </c>
      <c r="C48" s="28" t="s">
        <v>82</v>
      </c>
      <c r="D48" s="30"/>
      <c r="E48" s="28" t="s">
        <v>32</v>
      </c>
      <c r="F48" s="30"/>
      <c r="G48" s="28" t="s">
        <v>32</v>
      </c>
      <c r="H48" s="30"/>
      <c r="I48" s="15">
        <v>1</v>
      </c>
      <c r="J48" s="15">
        <v>1</v>
      </c>
      <c r="K48" s="7"/>
      <c r="L48" s="5"/>
      <c r="M48" s="5"/>
      <c r="N48" s="8"/>
    </row>
    <row r="49" spans="1:14">
      <c r="A49" s="6" t="s">
        <v>27</v>
      </c>
      <c r="B49" s="6" t="s">
        <v>28</v>
      </c>
      <c r="C49" s="28" t="s">
        <v>83</v>
      </c>
      <c r="D49" s="30"/>
      <c r="E49" s="28" t="s">
        <v>32</v>
      </c>
      <c r="F49" s="30"/>
      <c r="G49" s="28" t="s">
        <v>32</v>
      </c>
      <c r="H49" s="30"/>
      <c r="I49" s="15">
        <v>1</v>
      </c>
      <c r="J49" s="15">
        <v>1</v>
      </c>
      <c r="K49" s="7"/>
      <c r="L49" s="5"/>
      <c r="M49" s="5"/>
      <c r="N49" s="8"/>
    </row>
    <row r="50" spans="1:14" ht="27" customHeight="1">
      <c r="A50" s="6" t="s">
        <v>27</v>
      </c>
      <c r="B50" s="6" t="s">
        <v>28</v>
      </c>
      <c r="C50" s="28" t="s">
        <v>84</v>
      </c>
      <c r="D50" s="30"/>
      <c r="E50" s="28" t="s">
        <v>37</v>
      </c>
      <c r="F50" s="30"/>
      <c r="G50" s="28" t="s">
        <v>37</v>
      </c>
      <c r="H50" s="30"/>
      <c r="I50" s="15">
        <v>1</v>
      </c>
      <c r="J50" s="15">
        <v>1</v>
      </c>
      <c r="K50" s="7"/>
      <c r="L50" s="5"/>
      <c r="M50" s="5"/>
      <c r="N50" s="8"/>
    </row>
    <row r="51" spans="1:14">
      <c r="A51" s="6" t="s">
        <v>27</v>
      </c>
      <c r="B51" s="6" t="s">
        <v>28</v>
      </c>
      <c r="C51" s="28" t="s">
        <v>143</v>
      </c>
      <c r="D51" s="30"/>
      <c r="E51" s="28" t="s">
        <v>85</v>
      </c>
      <c r="F51" s="30"/>
      <c r="G51" s="28" t="s">
        <v>85</v>
      </c>
      <c r="H51" s="30"/>
      <c r="I51" s="15">
        <v>1</v>
      </c>
      <c r="J51" s="15">
        <v>1</v>
      </c>
      <c r="K51" s="7"/>
      <c r="L51" s="5"/>
      <c r="M51" s="5"/>
      <c r="N51" s="8"/>
    </row>
    <row r="52" spans="1:14">
      <c r="A52" s="6" t="s">
        <v>27</v>
      </c>
      <c r="B52" s="6" t="s">
        <v>28</v>
      </c>
      <c r="C52" s="28" t="s">
        <v>86</v>
      </c>
      <c r="D52" s="30"/>
      <c r="E52" s="28" t="s">
        <v>87</v>
      </c>
      <c r="F52" s="30"/>
      <c r="G52" s="28" t="s">
        <v>87</v>
      </c>
      <c r="H52" s="30"/>
      <c r="I52" s="15">
        <v>1</v>
      </c>
      <c r="J52" s="15">
        <v>1</v>
      </c>
      <c r="K52" s="7"/>
      <c r="L52" s="5"/>
      <c r="M52" s="5"/>
      <c r="N52" s="8"/>
    </row>
    <row r="53" spans="1:14">
      <c r="A53" s="6" t="s">
        <v>27</v>
      </c>
      <c r="B53" s="6" t="s">
        <v>28</v>
      </c>
      <c r="C53" s="28" t="s">
        <v>88</v>
      </c>
      <c r="D53" s="30"/>
      <c r="E53" s="28" t="s">
        <v>89</v>
      </c>
      <c r="F53" s="30"/>
      <c r="G53" s="28" t="s">
        <v>89</v>
      </c>
      <c r="H53" s="30"/>
      <c r="I53" s="15">
        <v>1</v>
      </c>
      <c r="J53" s="15">
        <v>1</v>
      </c>
      <c r="K53" s="7"/>
      <c r="L53" s="5"/>
      <c r="M53" s="5"/>
      <c r="N53" s="8"/>
    </row>
    <row r="54" spans="1:14">
      <c r="A54" s="6" t="s">
        <v>27</v>
      </c>
      <c r="B54" s="6" t="s">
        <v>28</v>
      </c>
      <c r="C54" s="28" t="s">
        <v>140</v>
      </c>
      <c r="D54" s="30"/>
      <c r="E54" s="28" t="s">
        <v>32</v>
      </c>
      <c r="F54" s="30"/>
      <c r="G54" s="28" t="s">
        <v>32</v>
      </c>
      <c r="H54" s="30"/>
      <c r="I54" s="15">
        <v>1</v>
      </c>
      <c r="J54" s="15">
        <v>1</v>
      </c>
      <c r="K54" s="7"/>
      <c r="L54" s="5"/>
      <c r="M54" s="5"/>
      <c r="N54" s="8"/>
    </row>
    <row r="55" spans="1:14">
      <c r="A55" s="6" t="s">
        <v>27</v>
      </c>
      <c r="B55" s="6" t="s">
        <v>28</v>
      </c>
      <c r="C55" s="28" t="s">
        <v>141</v>
      </c>
      <c r="D55" s="30"/>
      <c r="E55" s="28" t="s">
        <v>90</v>
      </c>
      <c r="F55" s="30"/>
      <c r="G55" s="28" t="s">
        <v>90</v>
      </c>
      <c r="H55" s="30"/>
      <c r="I55" s="15">
        <v>1</v>
      </c>
      <c r="J55" s="15">
        <v>1</v>
      </c>
      <c r="K55" s="7"/>
      <c r="L55" s="5"/>
      <c r="M55" s="5"/>
      <c r="N55" s="8"/>
    </row>
    <row r="56" spans="1:14">
      <c r="A56" s="6" t="s">
        <v>27</v>
      </c>
      <c r="B56" s="6" t="s">
        <v>28</v>
      </c>
      <c r="C56" s="28" t="s">
        <v>142</v>
      </c>
      <c r="D56" s="30"/>
      <c r="E56" s="28" t="s">
        <v>35</v>
      </c>
      <c r="F56" s="30"/>
      <c r="G56" s="28" t="s">
        <v>35</v>
      </c>
      <c r="H56" s="30"/>
      <c r="I56" s="15">
        <v>1</v>
      </c>
      <c r="J56" s="15">
        <v>1</v>
      </c>
      <c r="K56" s="7"/>
      <c r="L56" s="5"/>
      <c r="M56" s="5"/>
      <c r="N56" s="8"/>
    </row>
    <row r="57" spans="1:14">
      <c r="A57" s="6" t="s">
        <v>27</v>
      </c>
      <c r="B57" s="6" t="s">
        <v>28</v>
      </c>
      <c r="C57" s="28" t="s">
        <v>91</v>
      </c>
      <c r="D57" s="30"/>
      <c r="E57" s="28" t="s">
        <v>35</v>
      </c>
      <c r="F57" s="30"/>
      <c r="G57" s="28" t="s">
        <v>35</v>
      </c>
      <c r="H57" s="30"/>
      <c r="I57" s="15">
        <v>1</v>
      </c>
      <c r="J57" s="15">
        <v>1</v>
      </c>
      <c r="K57" s="7"/>
      <c r="L57" s="5"/>
      <c r="M57" s="5"/>
      <c r="N57" s="8"/>
    </row>
    <row r="58" spans="1:14">
      <c r="A58" s="6" t="s">
        <v>27</v>
      </c>
      <c r="B58" s="6" t="s">
        <v>92</v>
      </c>
      <c r="C58" s="28" t="s">
        <v>93</v>
      </c>
      <c r="D58" s="30"/>
      <c r="E58" s="31">
        <v>1</v>
      </c>
      <c r="F58" s="30"/>
      <c r="G58" s="31">
        <v>1</v>
      </c>
      <c r="H58" s="30"/>
      <c r="I58" s="15">
        <v>1</v>
      </c>
      <c r="J58" s="15">
        <v>1</v>
      </c>
      <c r="K58" s="7"/>
      <c r="L58" s="5"/>
      <c r="M58" s="5"/>
      <c r="N58" s="8"/>
    </row>
    <row r="59" spans="1:14" ht="17.25" customHeight="1">
      <c r="A59" s="6" t="s">
        <v>27</v>
      </c>
      <c r="B59" s="6" t="s">
        <v>92</v>
      </c>
      <c r="C59" s="28" t="s">
        <v>94</v>
      </c>
      <c r="D59" s="30"/>
      <c r="E59" s="31" t="s">
        <v>95</v>
      </c>
      <c r="F59" s="30"/>
      <c r="G59" s="31" t="s">
        <v>96</v>
      </c>
      <c r="H59" s="30"/>
      <c r="I59" s="15">
        <v>1</v>
      </c>
      <c r="J59" s="15">
        <v>1</v>
      </c>
      <c r="K59" s="7"/>
      <c r="L59" s="5"/>
      <c r="M59" s="5"/>
      <c r="N59" s="8"/>
    </row>
    <row r="60" spans="1:14" ht="25.5" customHeight="1">
      <c r="A60" s="6" t="s">
        <v>27</v>
      </c>
      <c r="B60" s="6" t="s">
        <v>92</v>
      </c>
      <c r="C60" s="28" t="s">
        <v>97</v>
      </c>
      <c r="D60" s="30"/>
      <c r="E60" s="31">
        <v>1</v>
      </c>
      <c r="F60" s="30"/>
      <c r="G60" s="31">
        <v>1</v>
      </c>
      <c r="H60" s="30"/>
      <c r="I60" s="15">
        <v>1</v>
      </c>
      <c r="J60" s="15">
        <v>1</v>
      </c>
      <c r="K60" s="7"/>
      <c r="L60" s="5"/>
      <c r="M60" s="5"/>
      <c r="N60" s="8"/>
    </row>
    <row r="61" spans="1:14">
      <c r="A61" s="6" t="s">
        <v>27</v>
      </c>
      <c r="B61" s="6" t="s">
        <v>92</v>
      </c>
      <c r="C61" s="28" t="s">
        <v>98</v>
      </c>
      <c r="D61" s="30"/>
      <c r="E61" s="28" t="s">
        <v>99</v>
      </c>
      <c r="F61" s="30"/>
      <c r="G61" s="28" t="s">
        <v>100</v>
      </c>
      <c r="H61" s="30"/>
      <c r="I61" s="15">
        <v>1</v>
      </c>
      <c r="J61" s="15">
        <v>1</v>
      </c>
      <c r="K61" s="7"/>
      <c r="L61" s="5"/>
      <c r="M61" s="5"/>
      <c r="N61" s="8"/>
    </row>
    <row r="62" spans="1:14">
      <c r="A62" s="6" t="s">
        <v>27</v>
      </c>
      <c r="B62" s="6" t="s">
        <v>101</v>
      </c>
      <c r="C62" s="28" t="s">
        <v>102</v>
      </c>
      <c r="D62" s="30"/>
      <c r="E62" s="28" t="s">
        <v>103</v>
      </c>
      <c r="F62" s="30"/>
      <c r="G62" s="28" t="s">
        <v>103</v>
      </c>
      <c r="H62" s="30"/>
      <c r="I62" s="15">
        <v>1</v>
      </c>
      <c r="J62" s="15">
        <v>1</v>
      </c>
      <c r="K62" s="28"/>
      <c r="L62" s="29"/>
      <c r="M62" s="29"/>
      <c r="N62" s="30"/>
    </row>
    <row r="63" spans="1:14">
      <c r="A63" s="6" t="s">
        <v>27</v>
      </c>
      <c r="B63" s="6" t="s">
        <v>101</v>
      </c>
      <c r="C63" s="25" t="s">
        <v>104</v>
      </c>
      <c r="D63" s="26"/>
      <c r="E63" s="28" t="s">
        <v>105</v>
      </c>
      <c r="F63" s="30"/>
      <c r="G63" s="28" t="s">
        <v>105</v>
      </c>
      <c r="H63" s="30"/>
      <c r="I63" s="15">
        <v>1</v>
      </c>
      <c r="J63" s="15">
        <v>1</v>
      </c>
      <c r="K63" s="28"/>
      <c r="L63" s="29"/>
      <c r="M63" s="29"/>
      <c r="N63" s="30"/>
    </row>
    <row r="64" spans="1:14">
      <c r="A64" s="6" t="s">
        <v>27</v>
      </c>
      <c r="B64" s="6" t="s">
        <v>101</v>
      </c>
      <c r="C64" s="25" t="s">
        <v>106</v>
      </c>
      <c r="D64" s="26"/>
      <c r="E64" s="25" t="s">
        <v>107</v>
      </c>
      <c r="F64" s="25"/>
      <c r="G64" s="25" t="s">
        <v>108</v>
      </c>
      <c r="H64" s="25"/>
      <c r="I64" s="15">
        <v>1</v>
      </c>
      <c r="J64" s="15">
        <v>1</v>
      </c>
      <c r="K64" s="28"/>
      <c r="L64" s="29"/>
      <c r="M64" s="29"/>
      <c r="N64" s="30"/>
    </row>
    <row r="65" spans="1:14" ht="13.5" customHeight="1">
      <c r="A65" s="15" t="s">
        <v>110</v>
      </c>
      <c r="B65" s="6" t="s">
        <v>109</v>
      </c>
      <c r="C65" s="25" t="s">
        <v>133</v>
      </c>
      <c r="D65" s="26"/>
      <c r="E65" s="27" t="s">
        <v>134</v>
      </c>
      <c r="F65" s="25"/>
      <c r="G65" s="27" t="s">
        <v>134</v>
      </c>
      <c r="H65" s="25"/>
      <c r="I65" s="6">
        <v>10</v>
      </c>
      <c r="J65" s="6">
        <v>10</v>
      </c>
      <c r="K65" s="28"/>
      <c r="L65" s="29"/>
      <c r="M65" s="29"/>
      <c r="N65" s="30"/>
    </row>
    <row r="66" spans="1:14">
      <c r="A66" s="6" t="s">
        <v>110</v>
      </c>
      <c r="B66" s="6" t="s">
        <v>111</v>
      </c>
      <c r="C66" s="25" t="s">
        <v>112</v>
      </c>
      <c r="D66" s="26"/>
      <c r="E66" s="25" t="s">
        <v>135</v>
      </c>
      <c r="F66" s="25"/>
      <c r="G66" s="25" t="s">
        <v>135</v>
      </c>
      <c r="H66" s="25"/>
      <c r="I66" s="6">
        <v>10</v>
      </c>
      <c r="J66" s="6">
        <v>9.8000000000000007</v>
      </c>
      <c r="K66" s="28" t="s">
        <v>146</v>
      </c>
      <c r="L66" s="29"/>
      <c r="M66" s="29" t="s">
        <v>147</v>
      </c>
      <c r="N66" s="30"/>
    </row>
    <row r="67" spans="1:14" ht="18" customHeight="1">
      <c r="A67" s="6" t="s">
        <v>110</v>
      </c>
      <c r="B67" s="6" t="s">
        <v>111</v>
      </c>
      <c r="C67" s="25" t="s">
        <v>113</v>
      </c>
      <c r="D67" s="26"/>
      <c r="E67" s="25" t="s">
        <v>114</v>
      </c>
      <c r="F67" s="25"/>
      <c r="G67" s="25" t="s">
        <v>114</v>
      </c>
      <c r="H67" s="25"/>
      <c r="I67" s="6">
        <v>10</v>
      </c>
      <c r="J67" s="6">
        <v>9</v>
      </c>
      <c r="K67" s="28" t="s">
        <v>146</v>
      </c>
      <c r="L67" s="29"/>
      <c r="M67" s="29" t="s">
        <v>147</v>
      </c>
      <c r="N67" s="30"/>
    </row>
    <row r="68" spans="1:14" ht="30.75" customHeight="1">
      <c r="A68" s="15" t="s">
        <v>136</v>
      </c>
      <c r="B68" s="6" t="s">
        <v>115</v>
      </c>
      <c r="C68" s="25" t="s">
        <v>137</v>
      </c>
      <c r="D68" s="26"/>
      <c r="E68" s="27">
        <v>1</v>
      </c>
      <c r="F68" s="25"/>
      <c r="G68" s="27">
        <v>1</v>
      </c>
      <c r="H68" s="25"/>
      <c r="I68" s="6">
        <v>5</v>
      </c>
      <c r="J68" s="6">
        <v>5</v>
      </c>
      <c r="K68" s="28"/>
      <c r="L68" s="29"/>
      <c r="M68" s="29"/>
      <c r="N68" s="30"/>
    </row>
    <row r="69" spans="1:14" ht="15.75" customHeight="1">
      <c r="A69" s="6" t="s">
        <v>110</v>
      </c>
      <c r="B69" s="6" t="s">
        <v>116</v>
      </c>
      <c r="C69" s="25" t="s">
        <v>130</v>
      </c>
      <c r="D69" s="26"/>
      <c r="E69" s="27" t="s">
        <v>138</v>
      </c>
      <c r="F69" s="25"/>
      <c r="G69" s="27" t="s">
        <v>138</v>
      </c>
      <c r="H69" s="25"/>
      <c r="I69" s="6">
        <v>5</v>
      </c>
      <c r="J69" s="6">
        <v>5</v>
      </c>
      <c r="K69" s="28"/>
      <c r="L69" s="29"/>
      <c r="M69" s="29"/>
      <c r="N69" s="30"/>
    </row>
    <row r="70" spans="1:14" ht="21.75" customHeight="1">
      <c r="A70" s="6" t="s">
        <v>110</v>
      </c>
      <c r="B70" s="9" t="s">
        <v>117</v>
      </c>
      <c r="C70" s="25"/>
      <c r="D70" s="26"/>
      <c r="E70" s="25"/>
      <c r="F70" s="25"/>
      <c r="G70" s="25"/>
      <c r="H70" s="25"/>
      <c r="I70" s="6"/>
      <c r="J70" s="6"/>
      <c r="K70" s="28"/>
      <c r="L70" s="29"/>
      <c r="M70" s="29"/>
      <c r="N70" s="30"/>
    </row>
    <row r="71" spans="1:14" ht="36">
      <c r="A71" s="12" t="s">
        <v>120</v>
      </c>
      <c r="B71" s="10"/>
      <c r="C71" s="10"/>
      <c r="D71" s="10"/>
      <c r="E71" s="10"/>
      <c r="F71" s="10"/>
      <c r="G71" s="10"/>
      <c r="H71" s="11"/>
      <c r="I71" s="13">
        <f>SUM(I15:I70)+10</f>
        <v>100</v>
      </c>
      <c r="J71" s="14">
        <f>SUM(J15:J70)+N8</f>
        <v>98.736666666666665</v>
      </c>
      <c r="K71" s="19" t="str">
        <f>IF(J71&gt;=90,"优秀",IF(J71&gt;=80,"良好",IF(J71&gt;=70,"一般",IF(J71=0,"自动评级","较差"))))</f>
        <v>优秀</v>
      </c>
      <c r="L71" s="20"/>
      <c r="M71" s="20"/>
      <c r="N71" s="21"/>
    </row>
    <row r="72" spans="1:14" ht="61.5" customHeight="1">
      <c r="A72" s="9" t="s">
        <v>121</v>
      </c>
      <c r="B72" s="22" t="s">
        <v>118</v>
      </c>
      <c r="C72" s="23"/>
      <c r="D72" s="24"/>
      <c r="E72" s="24"/>
      <c r="F72" s="24"/>
      <c r="G72" s="22" t="s">
        <v>119</v>
      </c>
      <c r="H72" s="24"/>
      <c r="I72" s="24"/>
      <c r="J72" s="24"/>
      <c r="K72" s="24"/>
      <c r="L72" s="24"/>
      <c r="M72" s="24"/>
      <c r="N72" s="24"/>
    </row>
    <row r="73" spans="1:14" hidden="1"/>
  </sheetData>
  <mergeCells count="244">
    <mergeCell ref="A1:N1"/>
    <mergeCell ref="A2:N2"/>
    <mergeCell ref="A3:N3"/>
    <mergeCell ref="A4:B4"/>
    <mergeCell ref="C4:E4"/>
    <mergeCell ref="F4:I4"/>
    <mergeCell ref="J4:N4"/>
    <mergeCell ref="A5:B5"/>
    <mergeCell ref="C5:N5"/>
    <mergeCell ref="A6:B6"/>
    <mergeCell ref="C6:F6"/>
    <mergeCell ref="G6:H6"/>
    <mergeCell ref="I6:N6"/>
    <mergeCell ref="A7:B7"/>
    <mergeCell ref="D7:F7"/>
    <mergeCell ref="G7:I7"/>
    <mergeCell ref="J7:K7"/>
    <mergeCell ref="L7:M7"/>
    <mergeCell ref="A8:B8"/>
    <mergeCell ref="D8:F8"/>
    <mergeCell ref="G8:I8"/>
    <mergeCell ref="J8:K8"/>
    <mergeCell ref="L8:M8"/>
    <mergeCell ref="A9:B9"/>
    <mergeCell ref="D9:F9"/>
    <mergeCell ref="G9:I9"/>
    <mergeCell ref="J9:K9"/>
    <mergeCell ref="L9:M9"/>
    <mergeCell ref="A10:B10"/>
    <mergeCell ref="D10:F10"/>
    <mergeCell ref="G10:I10"/>
    <mergeCell ref="J10:K10"/>
    <mergeCell ref="L10:M10"/>
    <mergeCell ref="A11:B11"/>
    <mergeCell ref="D11:F11"/>
    <mergeCell ref="G11:I11"/>
    <mergeCell ref="J11:K11"/>
    <mergeCell ref="L11:M11"/>
    <mergeCell ref="B12:F12"/>
    <mergeCell ref="G12:N12"/>
    <mergeCell ref="B13:F13"/>
    <mergeCell ref="G13:N13"/>
    <mergeCell ref="C14:D14"/>
    <mergeCell ref="E14:F14"/>
    <mergeCell ref="G14:H14"/>
    <mergeCell ref="K14:N14"/>
    <mergeCell ref="C15:D15"/>
    <mergeCell ref="E15:F15"/>
    <mergeCell ref="G15:H15"/>
    <mergeCell ref="K15:L15"/>
    <mergeCell ref="M15:N15"/>
    <mergeCell ref="C16:D16"/>
    <mergeCell ref="E16:F16"/>
    <mergeCell ref="G16:H16"/>
    <mergeCell ref="K16:L16"/>
    <mergeCell ref="M16:N16"/>
    <mergeCell ref="C17:D17"/>
    <mergeCell ref="E17:F17"/>
    <mergeCell ref="G17:H17"/>
    <mergeCell ref="K17:L17"/>
    <mergeCell ref="M17:N17"/>
    <mergeCell ref="C18:D18"/>
    <mergeCell ref="E18:F18"/>
    <mergeCell ref="G18:H18"/>
    <mergeCell ref="K18:L18"/>
    <mergeCell ref="M18:N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C25:D25"/>
    <mergeCell ref="E25:F25"/>
    <mergeCell ref="G25:H25"/>
    <mergeCell ref="C26:D26"/>
    <mergeCell ref="E26:F26"/>
    <mergeCell ref="G26:H26"/>
    <mergeCell ref="C27:D27"/>
    <mergeCell ref="E27:F27"/>
    <mergeCell ref="G27:H27"/>
    <mergeCell ref="C28:D28"/>
    <mergeCell ref="E28:F28"/>
    <mergeCell ref="G28:H28"/>
    <mergeCell ref="C29:D29"/>
    <mergeCell ref="E29:F29"/>
    <mergeCell ref="G29:H29"/>
    <mergeCell ref="C30:D30"/>
    <mergeCell ref="E30:F30"/>
    <mergeCell ref="G30:H30"/>
    <mergeCell ref="C31:D31"/>
    <mergeCell ref="E31:F31"/>
    <mergeCell ref="G31:H31"/>
    <mergeCell ref="C32:D32"/>
    <mergeCell ref="E32:F32"/>
    <mergeCell ref="G32:H32"/>
    <mergeCell ref="C33:D33"/>
    <mergeCell ref="E33:F33"/>
    <mergeCell ref="G33:H33"/>
    <mergeCell ref="C34:D34"/>
    <mergeCell ref="E34:F34"/>
    <mergeCell ref="G34:H34"/>
    <mergeCell ref="C35:D35"/>
    <mergeCell ref="E35:F35"/>
    <mergeCell ref="G35:H35"/>
    <mergeCell ref="C36:D36"/>
    <mergeCell ref="E36:F36"/>
    <mergeCell ref="G36:H36"/>
    <mergeCell ref="C37:D37"/>
    <mergeCell ref="E37:F37"/>
    <mergeCell ref="G37:H37"/>
    <mergeCell ref="C38:D38"/>
    <mergeCell ref="E38:F38"/>
    <mergeCell ref="G38:H38"/>
    <mergeCell ref="C39:D39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C45:D45"/>
    <mergeCell ref="E45:F45"/>
    <mergeCell ref="G45:H45"/>
    <mergeCell ref="C46:D46"/>
    <mergeCell ref="E46:F46"/>
    <mergeCell ref="G46:H46"/>
    <mergeCell ref="C47:D47"/>
    <mergeCell ref="E47:F47"/>
    <mergeCell ref="G47:H47"/>
    <mergeCell ref="C48:D48"/>
    <mergeCell ref="E48:F48"/>
    <mergeCell ref="G48:H48"/>
    <mergeCell ref="C49:D49"/>
    <mergeCell ref="E49:F49"/>
    <mergeCell ref="G49:H49"/>
    <mergeCell ref="C50:D50"/>
    <mergeCell ref="E50:F50"/>
    <mergeCell ref="G50:H50"/>
    <mergeCell ref="C51:D51"/>
    <mergeCell ref="E51:F51"/>
    <mergeCell ref="G51:H51"/>
    <mergeCell ref="C52:D52"/>
    <mergeCell ref="E52:F52"/>
    <mergeCell ref="G52:H52"/>
    <mergeCell ref="C53:D53"/>
    <mergeCell ref="E53:F53"/>
    <mergeCell ref="G53:H53"/>
    <mergeCell ref="C54:D54"/>
    <mergeCell ref="E54:F54"/>
    <mergeCell ref="G54:H54"/>
    <mergeCell ref="C55:D55"/>
    <mergeCell ref="E55:F55"/>
    <mergeCell ref="G55:H55"/>
    <mergeCell ref="C56:D56"/>
    <mergeCell ref="E56:F56"/>
    <mergeCell ref="G56:H56"/>
    <mergeCell ref="C57:D57"/>
    <mergeCell ref="E57:F57"/>
    <mergeCell ref="G57:H57"/>
    <mergeCell ref="C61:D61"/>
    <mergeCell ref="E61:F61"/>
    <mergeCell ref="G61:H61"/>
    <mergeCell ref="C58:D58"/>
    <mergeCell ref="E58:F58"/>
    <mergeCell ref="G58:H58"/>
    <mergeCell ref="C59:D59"/>
    <mergeCell ref="E59:F59"/>
    <mergeCell ref="G59:H59"/>
    <mergeCell ref="C60:D60"/>
    <mergeCell ref="E60:F60"/>
    <mergeCell ref="G60:H60"/>
    <mergeCell ref="C64:D64"/>
    <mergeCell ref="E64:F64"/>
    <mergeCell ref="G64:H64"/>
    <mergeCell ref="K64:L64"/>
    <mergeCell ref="M64:N64"/>
    <mergeCell ref="C62:D62"/>
    <mergeCell ref="E62:F62"/>
    <mergeCell ref="G62:H62"/>
    <mergeCell ref="K62:L62"/>
    <mergeCell ref="M62:N62"/>
    <mergeCell ref="C63:D63"/>
    <mergeCell ref="E63:F63"/>
    <mergeCell ref="G63:H63"/>
    <mergeCell ref="K63:L63"/>
    <mergeCell ref="M63:N63"/>
    <mergeCell ref="C65:D65"/>
    <mergeCell ref="E65:F65"/>
    <mergeCell ref="G65:H65"/>
    <mergeCell ref="K65:L65"/>
    <mergeCell ref="M65:N65"/>
    <mergeCell ref="G67:H67"/>
    <mergeCell ref="C66:D66"/>
    <mergeCell ref="E66:F66"/>
    <mergeCell ref="G66:H66"/>
    <mergeCell ref="K66:L66"/>
    <mergeCell ref="M66:N66"/>
    <mergeCell ref="C67:D67"/>
    <mergeCell ref="E67:F67"/>
    <mergeCell ref="K67:L67"/>
    <mergeCell ref="M67:N67"/>
    <mergeCell ref="A12:A13"/>
    <mergeCell ref="K71:N71"/>
    <mergeCell ref="B72:F72"/>
    <mergeCell ref="G72:N72"/>
    <mergeCell ref="C69:D69"/>
    <mergeCell ref="E69:F69"/>
    <mergeCell ref="G69:H69"/>
    <mergeCell ref="K69:L69"/>
    <mergeCell ref="M69:N69"/>
    <mergeCell ref="C70:D70"/>
    <mergeCell ref="E70:F70"/>
    <mergeCell ref="G70:H70"/>
    <mergeCell ref="K70:L70"/>
    <mergeCell ref="M70:N70"/>
    <mergeCell ref="G68:H68"/>
    <mergeCell ref="C68:D68"/>
    <mergeCell ref="E68:F68"/>
    <mergeCell ref="K68:L68"/>
    <mergeCell ref="M68:N68"/>
  </mergeCells>
  <phoneticPr fontId="12" type="noConversion"/>
  <dataValidations count="4">
    <dataValidation type="list" allowBlank="1" showInputMessage="1" showErrorMessage="1" sqref="K15:L70">
      <formula1>"政策变动,客观条件,项目执行,预算编制,目标设置,其他原因"</formula1>
    </dataValidation>
    <dataValidation type="list" allowBlank="1" showInputMessage="1" showErrorMessage="1" sqref="M15:N70">
      <formula1>"收回资金,控制拨款,调整预算,完善政策,调整目标,加强管理,其他措施"</formula1>
    </dataValidation>
    <dataValidation type="list" allowBlank="1" showInputMessage="1" showErrorMessage="1" sqref="A15:A70">
      <formula1>"产出指标,效益指标,满意度指标"</formula1>
    </dataValidation>
    <dataValidation type="list" allowBlank="1" showInputMessage="1" showErrorMessage="1" sqref="B15:B69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39370078740157483" right="0.39370078740157483" top="0.55118110236220474" bottom="0.35433070866141736" header="0.31496062992125984" footer="0.27559055118110237"/>
  <pageSetup paperSize="9" scale="90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资产管理员</cp:lastModifiedBy>
  <cp:lastPrinted>2021-03-25T08:03:38Z</cp:lastPrinted>
  <dcterms:created xsi:type="dcterms:W3CDTF">2019-07-08T16:04:00Z</dcterms:created>
  <dcterms:modified xsi:type="dcterms:W3CDTF">2021-03-25T08:06:45Z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216B91CD139E4001A2DB6D78563A1A4B</vt:lpwstr>
  </property>
</Properties>
</file>