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showHorizontalScroll="0" xWindow="510" yWindow="570" windowWidth="27735" windowHeight="11700" activeTab="1"/>
  </bookViews>
  <sheets>
    <sheet name="1-1_部门预算收支总表" sheetId="1" r:id="rId1"/>
    <sheet name="1-2_部门预算收入总表" sheetId="9" r:id="rId2"/>
    <sheet name="1-3部门预算支出总表" sheetId="10" r:id="rId3"/>
    <sheet name="1-4部门预算财政拨款收支总表" sheetId="12" r:id="rId4"/>
    <sheet name="1-5_一般公共预算财政拨款支出表" sheetId="14" r:id="rId5"/>
    <sheet name="1-6_一般公共预算财政拨款基本支出表" sheetId="15" r:id="rId6"/>
    <sheet name="1-7_政府性基金预算财政拨款支出表" sheetId="16" r:id="rId7"/>
    <sheet name="1-8部门预算财政拨款三公经费支出表1" sheetId="19" r:id="rId8"/>
    <sheet name="1-9一般公共预算财政拨款基本支出表（政府经济分类）" sheetId="18" r:id="rId9"/>
  </sheets>
  <calcPr calcId="124519"/>
</workbook>
</file>

<file path=xl/calcChain.xml><?xml version="1.0" encoding="utf-8"?>
<calcChain xmlns="http://schemas.openxmlformats.org/spreadsheetml/2006/main">
  <c r="D8" i="14"/>
  <c r="D7"/>
  <c r="D11"/>
  <c r="D19"/>
  <c r="H19"/>
  <c r="H11"/>
  <c r="H8"/>
  <c r="H7"/>
  <c r="C36" i="12"/>
  <c r="C42"/>
  <c r="E42"/>
  <c r="F7"/>
  <c r="E7"/>
  <c r="C37"/>
  <c r="C38"/>
  <c r="F7" i="10"/>
  <c r="D7"/>
  <c r="F19"/>
  <c r="D19"/>
  <c r="F11"/>
  <c r="D11"/>
  <c r="D8"/>
  <c r="F8"/>
  <c r="E11" i="9"/>
  <c r="D7"/>
  <c r="D8"/>
  <c r="D11"/>
  <c r="D19"/>
  <c r="M7"/>
  <c r="E39" i="1"/>
  <c r="E37"/>
  <c r="E7"/>
  <c r="C39"/>
  <c r="C37"/>
  <c r="H21" i="14"/>
  <c r="D21" i="10"/>
  <c r="F21"/>
  <c r="D21" i="9"/>
</calcChain>
</file>

<file path=xl/sharedStrings.xml><?xml version="1.0" encoding="utf-8"?>
<sst xmlns="http://schemas.openxmlformats.org/spreadsheetml/2006/main" count="973" uniqueCount="444">
  <si>
    <t/>
  </si>
  <si>
    <t>预算年度：2023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</si>
  <si>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</si>
  <si>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</si>
  <si>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</si>
  <si>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</si>
  <si>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</si>
  <si>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</si>
  <si>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</si>
  <si>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</si>
  <si>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一、一般公共服务支出</t>
  </si>
  <si>
    <t>二、政府性基金预算拨款收入</t>
  </si>
  <si>
    <t>545.94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</si>
  <si>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</si>
  <si>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</si>
  <si>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</si>
  <si>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</si>
  <si>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</si>
  <si>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</si>
  <si>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</si>
  <si>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</si>
  <si>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</si>
  <si>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</si>
  <si>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</si>
  <si>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</si>
  <si>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</si>
  <si>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1448.00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</si>
  <si>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</si>
  <si>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</si>
  <si>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</si>
  <si>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</si>
  <si>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</si>
  <si>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</si>
  <si>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</si>
  <si>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</si>
  <si>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</si>
  <si>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</si>
  <si>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</si>
  <si>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</si>
  <si>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</si>
  <si>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1190.95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</si>
  <si>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</si>
  <si>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</si>
  <si>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</si>
  <si>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</si>
  <si>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</si>
  <si>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</si>
  <si>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</si>
  <si>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</si>
  <si>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</si>
  <si>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</si>
  <si>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</si>
  <si>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</si>
  <si>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</si>
  <si>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</si>
  <si>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</si>
  <si>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</si>
  <si>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部门预算收支总表</t>
    <phoneticPr fontId="3" type="noConversion"/>
  </si>
  <si>
    <t>住房公积金</t>
  </si>
  <si>
    <t>2210201</t>
  </si>
  <si>
    <t>住房改革支出</t>
  </si>
  <si>
    <t>22102</t>
  </si>
  <si>
    <t>住房保障支出</t>
  </si>
  <si>
    <t>221</t>
  </si>
  <si>
    <t>城市建设支出</t>
  </si>
  <si>
    <t>2120803</t>
  </si>
  <si>
    <t>国有土地使用权出让收入安排的支出</t>
  </si>
  <si>
    <t>21208</t>
  </si>
  <si>
    <t>城乡社区支出</t>
  </si>
  <si>
    <t>212</t>
  </si>
  <si>
    <t>机关事业单位职业年金缴费支出</t>
  </si>
  <si>
    <t>2080506</t>
  </si>
  <si>
    <t>机关事业单位基本养老保险缴费支出</t>
  </si>
  <si>
    <t>2080505</t>
  </si>
  <si>
    <t>行政事业单位养老支出</t>
  </si>
  <si>
    <t>20805</t>
  </si>
  <si>
    <t>社会保障和就业支出</t>
  </si>
  <si>
    <t>208</t>
  </si>
  <si>
    <t>6.04</t>
  </si>
  <si>
    <t>其他市场监督管理事务</t>
  </si>
  <si>
    <t>2013899</t>
  </si>
  <si>
    <t>821.00</t>
  </si>
  <si>
    <t>食品安全监管</t>
  </si>
  <si>
    <t>2013816</t>
  </si>
  <si>
    <t>323.93</t>
  </si>
  <si>
    <t>质量安全监管</t>
  </si>
  <si>
    <t>2013815</t>
  </si>
  <si>
    <t>17.40</t>
  </si>
  <si>
    <t>药品事务</t>
  </si>
  <si>
    <t>2013812</t>
  </si>
  <si>
    <t>52.00</t>
  </si>
  <si>
    <t>质量基础</t>
  </si>
  <si>
    <t>2013810</t>
  </si>
  <si>
    <t>333.51</t>
  </si>
  <si>
    <t>信息化建设</t>
  </si>
  <si>
    <t>2013808</t>
  </si>
  <si>
    <t>35.30</t>
  </si>
  <si>
    <t>市场秩序执法</t>
  </si>
  <si>
    <t>2013805</t>
  </si>
  <si>
    <t>51.86</t>
  </si>
  <si>
    <t>市场主体管理</t>
  </si>
  <si>
    <t>2013804</t>
  </si>
  <si>
    <t>1204.73</t>
  </si>
  <si>
    <t>一般行政管理事务</t>
  </si>
  <si>
    <t>2013802</t>
  </si>
  <si>
    <t>行政运行</t>
  </si>
  <si>
    <t>2013801</t>
  </si>
  <si>
    <t>市场监督管理事务</t>
  </si>
  <si>
    <t>20138</t>
  </si>
  <si>
    <t>5.00</t>
  </si>
  <si>
    <t>其他知识产权事务支出</t>
  </si>
  <si>
    <t>2011499</t>
  </si>
  <si>
    <t>知识产权事务</t>
  </si>
  <si>
    <t>20114</t>
  </si>
  <si>
    <t>一般公共服务支出</t>
  </si>
  <si>
    <t>201</t>
  </si>
  <si>
    <t>合计</t>
  </si>
  <si>
    <t>其他收入</t>
  </si>
  <si>
    <t>附属单位上缴收入</t>
  </si>
  <si>
    <t>上级补助收入</t>
  </si>
  <si>
    <t>经营收入</t>
  </si>
  <si>
    <t>事业收入</t>
  </si>
  <si>
    <t>财政专户收入</t>
  </si>
  <si>
    <t>财政拨款收入</t>
  </si>
  <si>
    <t>小计</t>
  </si>
  <si>
    <t>科目名称</t>
  </si>
  <si>
    <t>科目编码</t>
  </si>
  <si>
    <t>上年结转</t>
  </si>
  <si>
    <t>本年收入</t>
  </si>
  <si>
    <t>功能分类科目</t>
  </si>
  <si>
    <t>部门预算收入总表</t>
    <phoneticPr fontId="3" type="noConversion"/>
  </si>
  <si>
    <t>301.50</t>
  </si>
  <si>
    <t>10448.60</t>
  </si>
  <si>
    <t>对附属单位补助支出</t>
  </si>
  <si>
    <t>上缴上级支出</t>
  </si>
  <si>
    <t>经营支出</t>
  </si>
  <si>
    <t>基本支出</t>
  </si>
  <si>
    <t>支出功能分类科目</t>
  </si>
  <si>
    <t>三、国有资本经营预算拨款</t>
  </si>
  <si>
    <t>二、政府性基金预算拨款</t>
  </si>
  <si>
    <t>一、一般公共预算拨款</t>
  </si>
  <si>
    <t>年末财政拨款结转和结余</t>
  </si>
  <si>
    <t>年初财政拨款结转和结余</t>
  </si>
  <si>
    <t>国有资本经营预算财政拨款</t>
  </si>
  <si>
    <t>政府性基金预算财政拨款</t>
  </si>
  <si>
    <t>一般公共预算财政拨款</t>
  </si>
  <si>
    <t>金额</t>
  </si>
  <si>
    <t>482.67</t>
  </si>
  <si>
    <t>965.33</t>
  </si>
  <si>
    <t>13087.55</t>
  </si>
  <si>
    <t>公用经费</t>
  </si>
  <si>
    <t>人员经费</t>
  </si>
  <si>
    <t>预算单位编码及名称：[234]青岛市黄岛区市场监督管理局</t>
  </si>
  <si>
    <t>其他支出</t>
  </si>
  <si>
    <t>59999</t>
  </si>
  <si>
    <t>对民间非营利组织和群众性自治组织补贴</t>
  </si>
  <si>
    <t>59908</t>
  </si>
  <si>
    <t>国家赔偿费用支出</t>
  </si>
  <si>
    <t>59907</t>
  </si>
  <si>
    <t>赠与</t>
  </si>
  <si>
    <t>59906</t>
  </si>
  <si>
    <t>599</t>
  </si>
  <si>
    <t>预留</t>
  </si>
  <si>
    <t>51402</t>
  </si>
  <si>
    <t>预备费</t>
  </si>
  <si>
    <t>51401</t>
  </si>
  <si>
    <t>预备费及预留</t>
  </si>
  <si>
    <t>514</t>
  </si>
  <si>
    <t>补充预算周转金</t>
  </si>
  <si>
    <t>51306</t>
  </si>
  <si>
    <t>安排预算稳定调节基金</t>
  </si>
  <si>
    <t>51305</t>
  </si>
  <si>
    <t>调出资金</t>
  </si>
  <si>
    <t>51304</t>
  </si>
  <si>
    <t>债务转贷</t>
  </si>
  <si>
    <t>51303</t>
  </si>
  <si>
    <t>援助其他地区支出</t>
  </si>
  <si>
    <t>51302</t>
  </si>
  <si>
    <t>上下级政府间转移性支出</t>
  </si>
  <si>
    <t>51301</t>
  </si>
  <si>
    <t>转移性支出</t>
  </si>
  <si>
    <t>513</t>
  </si>
  <si>
    <t>国外债务还本</t>
  </si>
  <si>
    <t>51202</t>
  </si>
  <si>
    <t>国内债务还本</t>
  </si>
  <si>
    <t>51201</t>
  </si>
  <si>
    <t>债务还本支出</t>
  </si>
  <si>
    <t>512</t>
  </si>
  <si>
    <t>国外债务发行费用</t>
  </si>
  <si>
    <t>51104</t>
  </si>
  <si>
    <t>国内债务发行费用</t>
  </si>
  <si>
    <t>51103</t>
  </si>
  <si>
    <t>国外债务付息</t>
  </si>
  <si>
    <t>51102</t>
  </si>
  <si>
    <t>国内债务付息</t>
  </si>
  <si>
    <t>51101</t>
  </si>
  <si>
    <t>债务利息及费用支出</t>
  </si>
  <si>
    <t>511</t>
  </si>
  <si>
    <t>对机关事业单位职业年金补助</t>
  </si>
  <si>
    <t>51004</t>
  </si>
  <si>
    <t>补充全国社会保障基金</t>
  </si>
  <si>
    <t>51003</t>
  </si>
  <si>
    <t>对社会保险基金补助</t>
  </si>
  <si>
    <t>51002</t>
  </si>
  <si>
    <t>对社会保障基金补助</t>
  </si>
  <si>
    <t>510</t>
  </si>
  <si>
    <t>其他对个人和家庭补助</t>
  </si>
  <si>
    <t>50999</t>
  </si>
  <si>
    <t>离退休费</t>
  </si>
  <si>
    <t>50905</t>
  </si>
  <si>
    <t>个人农业生产补贴</t>
  </si>
  <si>
    <t>50903</t>
  </si>
  <si>
    <t>助学金</t>
  </si>
  <si>
    <t>50902</t>
  </si>
  <si>
    <t>社会福利和救助</t>
  </si>
  <si>
    <t>50901</t>
  </si>
  <si>
    <t>对个人和家庭的补助</t>
  </si>
  <si>
    <t>509</t>
  </si>
  <si>
    <t>其他对企业资本性支出</t>
  </si>
  <si>
    <t>50899</t>
  </si>
  <si>
    <t>政府投资基金股权投资</t>
  </si>
  <si>
    <t>50805</t>
  </si>
  <si>
    <t>资本金注入（二）</t>
  </si>
  <si>
    <t>50804</t>
  </si>
  <si>
    <t>资本金注入（一）</t>
  </si>
  <si>
    <t>50803</t>
  </si>
  <si>
    <t>对企业资本性支出</t>
  </si>
  <si>
    <t>508</t>
  </si>
  <si>
    <t>其他对企业补助</t>
  </si>
  <si>
    <t>50799</t>
  </si>
  <si>
    <t>利息补贴</t>
  </si>
  <si>
    <t>50702</t>
  </si>
  <si>
    <t>费用补贴</t>
  </si>
  <si>
    <t>50701</t>
  </si>
  <si>
    <t>对企业补助</t>
  </si>
  <si>
    <t>507</t>
  </si>
  <si>
    <t>公务用车购置</t>
  </si>
  <si>
    <t>5060213</t>
  </si>
  <si>
    <t>资本性支出（二）</t>
  </si>
  <si>
    <t>50602</t>
  </si>
  <si>
    <t>5060113</t>
  </si>
  <si>
    <t>资本性支出（一）</t>
  </si>
  <si>
    <t>50601</t>
  </si>
  <si>
    <t>对事业单位资本性补助</t>
  </si>
  <si>
    <t>506</t>
  </si>
  <si>
    <t>其他对事业单位补助</t>
  </si>
  <si>
    <t>50599</t>
  </si>
  <si>
    <t>商品和服务支出</t>
  </si>
  <si>
    <t>50502</t>
  </si>
  <si>
    <t>工资福利支出</t>
  </si>
  <si>
    <t>50501</t>
  </si>
  <si>
    <t>对事业单位经常性补助</t>
  </si>
  <si>
    <t>505</t>
  </si>
  <si>
    <t>其他资本性支出</t>
  </si>
  <si>
    <t>50499</t>
  </si>
  <si>
    <t>大型修缮</t>
  </si>
  <si>
    <t>50405</t>
  </si>
  <si>
    <t>设备购置</t>
  </si>
  <si>
    <t>50404</t>
  </si>
  <si>
    <t>50403</t>
  </si>
  <si>
    <t>基础设施建设</t>
  </si>
  <si>
    <t>50402</t>
  </si>
  <si>
    <t>房屋建筑物购建</t>
  </si>
  <si>
    <t>50401</t>
  </si>
  <si>
    <t>机关资本性支出（二）</t>
  </si>
  <si>
    <t>504</t>
  </si>
  <si>
    <t>50399</t>
  </si>
  <si>
    <t>50307</t>
  </si>
  <si>
    <t>50306</t>
  </si>
  <si>
    <t>土地征迁补偿和安置支出</t>
  </si>
  <si>
    <t>50305</t>
  </si>
  <si>
    <t>50303</t>
  </si>
  <si>
    <t>50302</t>
  </si>
  <si>
    <t>50301</t>
  </si>
  <si>
    <t>机关资本性支出（一）</t>
  </si>
  <si>
    <t>503</t>
  </si>
  <si>
    <t>其他商品和服务支出</t>
  </si>
  <si>
    <t>50299</t>
  </si>
  <si>
    <t>维修（护）费</t>
  </si>
  <si>
    <t>50209</t>
  </si>
  <si>
    <t>公务用车运行维护费</t>
  </si>
  <si>
    <t>50208</t>
  </si>
  <si>
    <t>其他因公出国（境）费用</t>
  </si>
  <si>
    <t>5020702</t>
  </si>
  <si>
    <t>教学科研人员因公出国（境）费用</t>
  </si>
  <si>
    <t>5020701</t>
  </si>
  <si>
    <t>因公出国（境）费用</t>
  </si>
  <si>
    <t>50207</t>
  </si>
  <si>
    <t>公务接待费</t>
  </si>
  <si>
    <t>50206</t>
  </si>
  <si>
    <t>委托业务费</t>
  </si>
  <si>
    <t>50205</t>
  </si>
  <si>
    <t>专用材料购置费</t>
  </si>
  <si>
    <t>50204</t>
  </si>
  <si>
    <t>培训费</t>
  </si>
  <si>
    <t>50203</t>
  </si>
  <si>
    <t>会议费</t>
  </si>
  <si>
    <t>50202</t>
  </si>
  <si>
    <t>办公经费</t>
  </si>
  <si>
    <t>50201</t>
  </si>
  <si>
    <t>机关商品和服务支出</t>
  </si>
  <si>
    <t>502</t>
  </si>
  <si>
    <t>其他工资福利支出</t>
  </si>
  <si>
    <t>50199</t>
  </si>
  <si>
    <t>50103</t>
  </si>
  <si>
    <t>社会保障缴费</t>
  </si>
  <si>
    <t>50102</t>
  </si>
  <si>
    <t>工资奖金津补贴</t>
  </si>
  <si>
    <t>50101</t>
  </si>
  <si>
    <t>机关工资福利支出</t>
  </si>
  <si>
    <t>501</t>
  </si>
  <si>
    <t>本年一般公共预算基本支出</t>
  </si>
  <si>
    <t>政府经济分类科目</t>
  </si>
  <si>
    <t>附件1-1：</t>
    <phoneticPr fontId="8" type="noConversion"/>
  </si>
  <si>
    <t>附件1-2：</t>
    <phoneticPr fontId="8" type="noConversion"/>
  </si>
  <si>
    <t>预算单位：青岛市黄岛区市场监督管理局本级</t>
    <phoneticPr fontId="3" type="noConversion"/>
  </si>
  <si>
    <t>预算单位：青岛市黄岛区市场监督管理局</t>
    <phoneticPr fontId="3" type="noConversion"/>
  </si>
  <si>
    <t>附件1-3：</t>
    <phoneticPr fontId="8" type="noConversion"/>
  </si>
  <si>
    <t>部门预算支出总表</t>
    <phoneticPr fontId="8" type="noConversion"/>
  </si>
  <si>
    <t>预算年度：</t>
    <phoneticPr fontId="8" type="noConversion"/>
  </si>
  <si>
    <t>2023年</t>
  </si>
  <si>
    <t>单位：万元</t>
  </si>
  <si>
    <t>预算单位：青岛市黄岛区市场监督管理局</t>
    <phoneticPr fontId="3" type="noConversion"/>
  </si>
  <si>
    <t>预算部门：青岛市黄岛区市场监督管理局</t>
    <phoneticPr fontId="3" type="noConversion"/>
  </si>
  <si>
    <t>附件1-4：</t>
    <phoneticPr fontId="8" type="noConversion"/>
  </si>
  <si>
    <t>部门预算财政拨款收支总表</t>
    <phoneticPr fontId="8" type="noConversion"/>
  </si>
  <si>
    <t>附件1-5：</t>
    <phoneticPr fontId="8" type="noConversion"/>
  </si>
  <si>
    <t>一般公共预算财政拨款支出表</t>
    <phoneticPr fontId="8" type="noConversion"/>
  </si>
  <si>
    <t>23.04</t>
  </si>
  <si>
    <t>生活补助</t>
  </si>
  <si>
    <t>30305</t>
  </si>
  <si>
    <t>303</t>
  </si>
  <si>
    <t>471.97</t>
  </si>
  <si>
    <t>30199</t>
  </si>
  <si>
    <t>30113</t>
  </si>
  <si>
    <t>24.34</t>
  </si>
  <si>
    <t>其他社会保障缴费</t>
  </si>
  <si>
    <t>30112</t>
  </si>
  <si>
    <t>724.04</t>
  </si>
  <si>
    <t>职工基本医疗保险缴费</t>
  </si>
  <si>
    <t>30110</t>
  </si>
  <si>
    <t>职业年金缴费</t>
  </si>
  <si>
    <t>30109</t>
  </si>
  <si>
    <t>机关事业单位基本养老保险缴费</t>
  </si>
  <si>
    <t>30108</t>
  </si>
  <si>
    <t>1015.08</t>
  </si>
  <si>
    <t>绩效工资</t>
  </si>
  <si>
    <t>30107</t>
  </si>
  <si>
    <t>471.01</t>
  </si>
  <si>
    <t>奖金</t>
  </si>
  <si>
    <t>30103</t>
  </si>
  <si>
    <t>5247.59</t>
  </si>
  <si>
    <t>津贴补贴</t>
  </si>
  <si>
    <t>30102</t>
  </si>
  <si>
    <t>2471.53</t>
  </si>
  <si>
    <t>基本工资</t>
  </si>
  <si>
    <t>30101</t>
  </si>
  <si>
    <t>13064.50</t>
  </si>
  <si>
    <t>301</t>
  </si>
  <si>
    <t>一般公共预算基本支出</t>
  </si>
  <si>
    <t>支出部门经济分类科目</t>
  </si>
  <si>
    <t>附件1-6：</t>
    <phoneticPr fontId="8" type="noConversion"/>
  </si>
  <si>
    <t>一般公共预算财政拨款基本支出表（部门经济分类）</t>
    <phoneticPr fontId="8" type="noConversion"/>
  </si>
  <si>
    <t>预算单位：青岛市黄岛区市场监督管理局</t>
    <phoneticPr fontId="3" type="noConversion"/>
  </si>
  <si>
    <t>附件1-7：</t>
    <phoneticPr fontId="8" type="noConversion"/>
  </si>
  <si>
    <t>政府性基金预算财政拨款支出表</t>
    <phoneticPr fontId="8" type="noConversion"/>
  </si>
  <si>
    <t>附件1-8：</t>
    <phoneticPr fontId="8" type="noConversion"/>
  </si>
  <si>
    <t>部门预算财政拨款“三公”经费支出表</t>
    <phoneticPr fontId="8" type="noConversion"/>
  </si>
  <si>
    <t>资金性质</t>
  </si>
  <si>
    <t>政府性基金财政拨款</t>
  </si>
  <si>
    <t>一、因公出国"境"费</t>
  </si>
  <si>
    <t>二、公务用车购置及运维费</t>
  </si>
  <si>
    <t xml:space="preserve">             公务用车运行维护费</t>
  </si>
  <si>
    <t>三、公务接待费</t>
  </si>
  <si>
    <t>注释：1.因公出国（境）费用反映单位公务出国（境）的国际旅费、国外城市间交通费、住宿费、伙食费、培训费、公杂费等支出。
   2.公务接待费反映单位按规定开支的各类公务接待（含外宾接待）费用。  
   3.公务用车购置反映公务用车购置支出（含车辆购置税、牌照费）。
   4.公务用车运行维护费反映单位按规定保留的公务用车燃料费、维修费、过路过桥费、保险费、安全奖励费用等支出。</t>
    <phoneticPr fontId="8" type="noConversion"/>
  </si>
  <si>
    <t>附件1-9：</t>
    <phoneticPr fontId="8" type="noConversion"/>
  </si>
  <si>
    <t>一般公共预算财政拨款基本支出表（政府经济分类）</t>
    <phoneticPr fontId="8" type="noConversion"/>
  </si>
  <si>
    <t>提前下达的上级专款</t>
    <phoneticPr fontId="8" type="noConversion"/>
  </si>
  <si>
    <t>17428.12</t>
  </si>
  <si>
    <t>17974.06</t>
  </si>
  <si>
    <t>14789.18</t>
  </si>
  <si>
    <t>14784.18</t>
  </si>
  <si>
    <t>11938.41</t>
  </si>
  <si>
    <t>14275.85</t>
  </si>
  <si>
    <t>11636.91</t>
  </si>
  <si>
    <t>15.00</t>
  </si>
  <si>
    <t>1188.30</t>
  </si>
  <si>
    <t>13274.78</t>
  </si>
  <si>
    <t>210.28</t>
  </si>
  <si>
    <t>491.29</t>
  </si>
  <si>
    <t>20.28</t>
  </si>
  <si>
    <t>30106</t>
  </si>
  <si>
    <t>伙食补助费</t>
  </si>
  <si>
    <t>190.00</t>
  </si>
  <si>
    <t>302</t>
  </si>
  <si>
    <t>953.70</t>
  </si>
  <si>
    <t>30201</t>
  </si>
  <si>
    <t>办公费</t>
  </si>
  <si>
    <t>111.00</t>
  </si>
  <si>
    <t>30202</t>
  </si>
  <si>
    <t>印刷费</t>
  </si>
  <si>
    <t>4.00</t>
  </si>
  <si>
    <t>30207</t>
  </si>
  <si>
    <t>邮电费</t>
  </si>
  <si>
    <t>70.00</t>
  </si>
  <si>
    <t>30211</t>
  </si>
  <si>
    <t>差旅费</t>
  </si>
  <si>
    <t>20.00</t>
  </si>
  <si>
    <t>30213</t>
  </si>
  <si>
    <t>17.00</t>
  </si>
  <si>
    <t>30215</t>
  </si>
  <si>
    <t>3.00</t>
  </si>
  <si>
    <t>30217</t>
  </si>
  <si>
    <t>5.50</t>
  </si>
  <si>
    <t>30226</t>
  </si>
  <si>
    <t>劳务费</t>
  </si>
  <si>
    <t>6.00</t>
  </si>
  <si>
    <t>30227</t>
  </si>
  <si>
    <t>9.00</t>
  </si>
  <si>
    <t>30228</t>
  </si>
  <si>
    <t>工会经费</t>
  </si>
  <si>
    <t>135.50</t>
  </si>
  <si>
    <t>30231</t>
  </si>
  <si>
    <t>195.00</t>
  </si>
  <si>
    <t>30239</t>
  </si>
  <si>
    <t>其他交通费用</t>
  </si>
  <si>
    <t>265.14</t>
  </si>
  <si>
    <t>30299</t>
  </si>
  <si>
    <t>112.56</t>
  </si>
  <si>
    <t>47.37</t>
  </si>
  <si>
    <t>24.33</t>
  </si>
  <si>
    <t>30.60</t>
  </si>
  <si>
    <t>7.56</t>
  </si>
  <si>
    <t>30399</t>
  </si>
  <si>
    <t>其他对个人和家庭的补助</t>
  </si>
  <si>
    <t>16.77</t>
  </si>
  <si>
    <t>262.04</t>
  </si>
  <si>
    <t>“三公”经费合计</t>
  </si>
  <si>
    <t>256.54</t>
  </si>
  <si>
    <t xml:space="preserve">             其中:公务用车购置费</t>
  </si>
  <si>
    <t>36.00</t>
  </si>
  <si>
    <t>220.54</t>
  </si>
  <si>
    <t>提前下达的上级专款</t>
    <phoneticPr fontId="16" type="noConversion"/>
  </si>
  <si>
    <t xml:space="preserve">项目支出
</t>
    <phoneticPr fontId="8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</si>
</sst>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#,##0.00_);[Red]\(#,##0.00\)"/>
  </numFmts>
  <fonts count="17">
    <font>
      <sz val="11"/>
      <name val="宋体"/>
      <scheme val="minor"/>
    </font>
    <font>
      <sz val="11"/>
      <color indexed="0"/>
      <name val="Calibri"/>
      <family val="2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2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b/>
      <sz val="20"/>
      <color rgb="FF000000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Arial"/>
      <family val="2"/>
    </font>
    <font>
      <sz val="11"/>
      <name val="Arial"/>
      <family val="2"/>
    </font>
    <font>
      <sz val="11"/>
      <color indexed="0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horizontal="left" vertical="center"/>
    </xf>
    <xf numFmtId="0" fontId="5" fillId="0" borderId="0">
      <alignment horizontal="left" vertical="center"/>
    </xf>
    <xf numFmtId="0" fontId="13" fillId="0" borderId="0"/>
  </cellStyleXfs>
  <cellXfs count="64">
    <xf numFmtId="0" fontId="0" fillId="0" borderId="0" xfId="0" applyFo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5" fillId="0" borderId="0" xfId="1" applyFont="1">
      <alignment horizontal="left" vertical="center"/>
    </xf>
    <xf numFmtId="0" fontId="1" fillId="0" borderId="0" xfId="1" applyFont="1" applyAlignment="1">
      <alignment horizontal="right" vertical="top"/>
    </xf>
    <xf numFmtId="0" fontId="1" fillId="0" borderId="0" xfId="1" applyFont="1" applyAlignment="1">
      <alignment horizontal="left" vertical="top"/>
    </xf>
    <xf numFmtId="0" fontId="1" fillId="0" borderId="0" xfId="1" applyFont="1" applyAlignment="1">
      <alignment horizontal="center" vertical="top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7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/>
    <xf numFmtId="0" fontId="7" fillId="0" borderId="0" xfId="0" applyFont="1" applyBorder="1" applyAlignment="1" applyProtection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top"/>
    </xf>
    <xf numFmtId="0" fontId="1" fillId="0" borderId="1" xfId="1" applyFont="1" applyBorder="1" applyAlignment="1">
      <alignment horizontal="left" vertical="top"/>
    </xf>
    <xf numFmtId="0" fontId="1" fillId="0" borderId="1" xfId="1" applyFont="1" applyBorder="1" applyAlignment="1">
      <alignment horizontal="right" vertical="top"/>
    </xf>
    <xf numFmtId="0" fontId="6" fillId="0" borderId="1" xfId="1" applyFont="1" applyBorder="1" applyAlignment="1">
      <alignment horizontal="center" vertical="center" wrapText="1"/>
    </xf>
    <xf numFmtId="0" fontId="12" fillId="0" borderId="0" xfId="0" applyFont="1" applyBorder="1" applyAlignment="1" applyProtection="1">
      <alignment horizontal="left" vertical="center"/>
    </xf>
    <xf numFmtId="0" fontId="7" fillId="0" borderId="0" xfId="2" applyFont="1" applyBorder="1" applyAlignment="1" applyProtection="1">
      <alignment vertical="center"/>
    </xf>
    <xf numFmtId="0" fontId="9" fillId="0" borderId="0" xfId="2" applyFont="1" applyBorder="1" applyAlignment="1" applyProtection="1"/>
    <xf numFmtId="0" fontId="4" fillId="0" borderId="1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left" vertical="center"/>
    </xf>
    <xf numFmtId="0" fontId="13" fillId="0" borderId="1" xfId="2" applyFont="1" applyBorder="1" applyAlignment="1">
      <alignment horizontal="right" vertical="center"/>
    </xf>
    <xf numFmtId="0" fontId="13" fillId="0" borderId="1" xfId="2" applyFont="1" applyBorder="1" applyAlignment="1">
      <alignment horizontal="left" vertical="center"/>
    </xf>
    <xf numFmtId="0" fontId="7" fillId="2" borderId="0" xfId="2" applyFont="1" applyFill="1" applyBorder="1" applyAlignment="1" applyProtection="1">
      <alignment vertical="center"/>
    </xf>
    <xf numFmtId="0" fontId="7" fillId="2" borderId="0" xfId="2" applyFont="1" applyFill="1" applyBorder="1" applyAlignment="1" applyProtection="1">
      <alignment horizontal="left" vertical="center"/>
    </xf>
    <xf numFmtId="0" fontId="7" fillId="2" borderId="2" xfId="2" applyFont="1" applyFill="1" applyBorder="1" applyAlignment="1" applyProtection="1">
      <alignment horizontal="right" vertical="center" wrapText="1"/>
    </xf>
    <xf numFmtId="0" fontId="7" fillId="2" borderId="0" xfId="2" applyFont="1" applyFill="1" applyBorder="1" applyAlignment="1" applyProtection="1">
      <alignment horizontal="center" vertical="center" wrapText="1"/>
    </xf>
    <xf numFmtId="0" fontId="12" fillId="2" borderId="0" xfId="2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top"/>
    </xf>
    <xf numFmtId="176" fontId="1" fillId="0" borderId="1" xfId="0" applyNumberFormat="1" applyFont="1" applyBorder="1" applyAlignment="1">
      <alignment horizontal="right" vertical="top"/>
    </xf>
    <xf numFmtId="176" fontId="5" fillId="0" borderId="1" xfId="1" applyNumberFormat="1" applyFont="1" applyBorder="1">
      <alignment horizontal="left" vertical="center"/>
    </xf>
    <xf numFmtId="177" fontId="1" fillId="0" borderId="1" xfId="1" applyNumberFormat="1" applyFont="1" applyBorder="1" applyAlignment="1">
      <alignment horizontal="right" vertical="top"/>
    </xf>
    <xf numFmtId="0" fontId="15" fillId="2" borderId="1" xfId="0" applyFont="1" applyFill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6" fillId="0" borderId="0" xfId="1" applyFo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2" applyFont="1" applyBorder="1" applyAlignment="1" applyProtection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7" fillId="0" borderId="0" xfId="2" applyFont="1" applyBorder="1" applyAlignment="1" applyProtection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workbookViewId="0">
      <pane ySplit="6" topLeftCell="A19" activePane="bottomLeft" state="frozen"/>
      <selection pane="bottomLeft" activeCell="C45" sqref="C45:C46"/>
    </sheetView>
  </sheetViews>
  <sheetFormatPr defaultColWidth="8.875" defaultRowHeight="15"/>
  <cols>
    <col min="1" max="1" width="7.125" style="2" customWidth="1"/>
    <col min="2" max="2" width="35.75" style="3" customWidth="1"/>
    <col min="3" max="3" width="23.625" style="4" customWidth="1"/>
    <col min="4" max="4" width="28.625" style="3" customWidth="1"/>
    <col min="5" max="5" width="28.625" style="4" customWidth="1"/>
  </cols>
  <sheetData>
    <row r="1" spans="1:5" s="16" customFormat="1">
      <c r="A1" s="15" t="s">
        <v>313</v>
      </c>
    </row>
    <row r="2" spans="1:5" ht="21.75" customHeight="1">
      <c r="A2" s="46" t="s">
        <v>57</v>
      </c>
      <c r="B2" s="46" t="s">
        <v>0</v>
      </c>
      <c r="C2" s="46" t="s">
        <v>0</v>
      </c>
      <c r="D2" s="46" t="s">
        <v>0</v>
      </c>
      <c r="E2" s="46" t="s">
        <v>0</v>
      </c>
    </row>
    <row r="3" spans="1:5" ht="23.25" customHeight="1">
      <c r="A3" s="47" t="s">
        <v>315</v>
      </c>
      <c r="B3" s="48" t="s">
        <v>0</v>
      </c>
      <c r="C3" s="49" t="s">
        <v>0</v>
      </c>
      <c r="D3" s="1" t="s">
        <v>1</v>
      </c>
      <c r="E3" s="1" t="s">
        <v>2</v>
      </c>
    </row>
    <row r="4" spans="1:5" ht="23.25" customHeight="1">
      <c r="A4" s="50" t="s">
        <v>3</v>
      </c>
      <c r="B4" s="50" t="s">
        <v>4</v>
      </c>
      <c r="C4" s="50" t="s">
        <v>0</v>
      </c>
      <c r="D4" s="50" t="s">
        <v>5</v>
      </c>
      <c r="E4" s="50" t="s">
        <v>0</v>
      </c>
    </row>
    <row r="5" spans="1:5" ht="23.25" customHeight="1">
      <c r="A5" s="50" t="s">
        <v>0</v>
      </c>
      <c r="B5" s="11" t="s">
        <v>6</v>
      </c>
      <c r="C5" s="11" t="s">
        <v>7</v>
      </c>
      <c r="D5" s="11" t="s">
        <v>6</v>
      </c>
      <c r="E5" s="11" t="s">
        <v>7</v>
      </c>
    </row>
    <row r="6" spans="1:5" ht="23.25" customHeight="1">
      <c r="A6" s="11" t="s">
        <v>8</v>
      </c>
      <c r="B6" s="11">
        <v>1</v>
      </c>
      <c r="C6" s="11">
        <v>2</v>
      </c>
      <c r="D6" s="11">
        <v>3</v>
      </c>
      <c r="E6" s="11">
        <v>4</v>
      </c>
    </row>
    <row r="7" spans="1:5" ht="23.25" customHeight="1">
      <c r="A7" s="12">
        <v>1</v>
      </c>
      <c r="B7" s="13" t="s">
        <v>9</v>
      </c>
      <c r="C7" s="14" t="s">
        <v>378</v>
      </c>
      <c r="D7" s="13" t="s">
        <v>10</v>
      </c>
      <c r="E7" s="14">
        <f>14799.18+816+123.8</f>
        <v>15738.98</v>
      </c>
    </row>
    <row r="8" spans="1:5" ht="23.25" customHeight="1">
      <c r="A8" s="12">
        <v>2</v>
      </c>
      <c r="B8" s="13" t="s">
        <v>11</v>
      </c>
      <c r="C8" s="14" t="s">
        <v>12</v>
      </c>
      <c r="D8" s="13" t="s">
        <v>13</v>
      </c>
      <c r="E8" s="14"/>
    </row>
    <row r="9" spans="1:5" ht="23.25" customHeight="1">
      <c r="A9" s="12">
        <v>3</v>
      </c>
      <c r="B9" s="13" t="s">
        <v>14</v>
      </c>
      <c r="C9" s="14"/>
      <c r="D9" s="13" t="s">
        <v>15</v>
      </c>
      <c r="E9" s="14"/>
    </row>
    <row r="10" spans="1:5" ht="23.25" customHeight="1">
      <c r="A10" s="12">
        <v>4</v>
      </c>
      <c r="B10" s="13" t="s">
        <v>16</v>
      </c>
      <c r="C10" s="14"/>
      <c r="D10" s="13" t="s">
        <v>17</v>
      </c>
      <c r="E10" s="14"/>
    </row>
    <row r="11" spans="1:5" ht="23.25" customHeight="1">
      <c r="A11" s="12">
        <v>5</v>
      </c>
      <c r="B11" s="13" t="s">
        <v>18</v>
      </c>
      <c r="C11" s="14"/>
      <c r="D11" s="13" t="s">
        <v>19</v>
      </c>
      <c r="E11" s="14"/>
    </row>
    <row r="12" spans="1:5" ht="23.25" customHeight="1">
      <c r="A12" s="12">
        <v>6</v>
      </c>
      <c r="B12" s="13" t="s">
        <v>20</v>
      </c>
      <c r="C12" s="14"/>
      <c r="D12" s="13" t="s">
        <v>21</v>
      </c>
      <c r="E12" s="14"/>
    </row>
    <row r="13" spans="1:5" ht="23.25" customHeight="1">
      <c r="A13" s="12">
        <v>7</v>
      </c>
      <c r="B13" s="13" t="s">
        <v>22</v>
      </c>
      <c r="C13" s="14"/>
      <c r="D13" s="13" t="s">
        <v>23</v>
      </c>
      <c r="E13" s="14"/>
    </row>
    <row r="14" spans="1:5" ht="23.25" customHeight="1">
      <c r="A14" s="12">
        <v>8</v>
      </c>
      <c r="B14" s="13" t="s">
        <v>24</v>
      </c>
      <c r="C14" s="14"/>
      <c r="D14" s="13" t="s">
        <v>25</v>
      </c>
      <c r="E14" s="14" t="s">
        <v>26</v>
      </c>
    </row>
    <row r="15" spans="1:5" ht="23.25" customHeight="1">
      <c r="A15" s="12">
        <v>9</v>
      </c>
      <c r="B15" s="13" t="s">
        <v>27</v>
      </c>
      <c r="C15" s="14"/>
      <c r="D15" s="13" t="s">
        <v>28</v>
      </c>
      <c r="E15" s="14"/>
    </row>
    <row r="16" spans="1:5" ht="23.25" customHeight="1">
      <c r="A16" s="12">
        <v>10</v>
      </c>
      <c r="B16" s="13"/>
      <c r="C16" s="14"/>
      <c r="D16" s="13" t="s">
        <v>29</v>
      </c>
      <c r="E16" s="14"/>
    </row>
    <row r="17" spans="1:5" ht="23.25" customHeight="1">
      <c r="A17" s="12">
        <v>11</v>
      </c>
      <c r="B17" s="13"/>
      <c r="C17" s="14"/>
      <c r="D17" s="13" t="s">
        <v>30</v>
      </c>
      <c r="E17" s="14"/>
    </row>
    <row r="18" spans="1:5" ht="23.25" customHeight="1">
      <c r="A18" s="12">
        <v>12</v>
      </c>
      <c r="B18" s="13"/>
      <c r="C18" s="14"/>
      <c r="D18" s="13" t="s">
        <v>31</v>
      </c>
      <c r="E18" s="14" t="s">
        <v>12</v>
      </c>
    </row>
    <row r="19" spans="1:5" ht="23.25" customHeight="1">
      <c r="A19" s="12">
        <v>13</v>
      </c>
      <c r="B19" s="13"/>
      <c r="C19" s="14"/>
      <c r="D19" s="13" t="s">
        <v>32</v>
      </c>
      <c r="E19" s="14"/>
    </row>
    <row r="20" spans="1:5" ht="23.25" customHeight="1">
      <c r="A20" s="12">
        <v>14</v>
      </c>
      <c r="B20" s="13"/>
      <c r="C20" s="14"/>
      <c r="D20" s="13" t="s">
        <v>33</v>
      </c>
      <c r="E20" s="14"/>
    </row>
    <row r="21" spans="1:5" ht="23.25" customHeight="1">
      <c r="A21" s="12">
        <v>15</v>
      </c>
      <c r="B21" s="13"/>
      <c r="C21" s="14"/>
      <c r="D21" s="13" t="s">
        <v>34</v>
      </c>
      <c r="E21" s="14"/>
    </row>
    <row r="22" spans="1:5" ht="23.25" customHeight="1">
      <c r="A22" s="12">
        <v>16</v>
      </c>
      <c r="B22" s="13"/>
      <c r="C22" s="14"/>
      <c r="D22" s="13" t="s">
        <v>35</v>
      </c>
      <c r="E22" s="14"/>
    </row>
    <row r="23" spans="1:5" ht="23.25" customHeight="1">
      <c r="A23" s="12">
        <v>17</v>
      </c>
      <c r="B23" s="13"/>
      <c r="C23" s="14"/>
      <c r="D23" s="13" t="s">
        <v>36</v>
      </c>
      <c r="E23" s="14"/>
    </row>
    <row r="24" spans="1:5" ht="23.25" customHeight="1">
      <c r="A24" s="12">
        <v>18</v>
      </c>
      <c r="B24" s="13"/>
      <c r="C24" s="14"/>
      <c r="D24" s="13" t="s">
        <v>37</v>
      </c>
      <c r="E24" s="14"/>
    </row>
    <row r="25" spans="1:5" ht="23.25" customHeight="1">
      <c r="A25" s="12">
        <v>19</v>
      </c>
      <c r="B25" s="13"/>
      <c r="C25" s="14"/>
      <c r="D25" s="13" t="s">
        <v>38</v>
      </c>
      <c r="E25" s="14"/>
    </row>
    <row r="26" spans="1:5" ht="23.25" customHeight="1">
      <c r="A26" s="12">
        <v>20</v>
      </c>
      <c r="B26" s="13"/>
      <c r="C26" s="14"/>
      <c r="D26" s="13" t="s">
        <v>39</v>
      </c>
      <c r="E26" s="14" t="s">
        <v>40</v>
      </c>
    </row>
    <row r="27" spans="1:5" ht="23.25" customHeight="1">
      <c r="A27" s="12">
        <v>21</v>
      </c>
      <c r="B27" s="13"/>
      <c r="C27" s="14"/>
      <c r="D27" s="13" t="s">
        <v>41</v>
      </c>
      <c r="E27" s="14"/>
    </row>
    <row r="28" spans="1:5" ht="23.25" customHeight="1">
      <c r="A28" s="12">
        <v>22</v>
      </c>
      <c r="B28" s="13"/>
      <c r="C28" s="14"/>
      <c r="D28" s="13" t="s">
        <v>42</v>
      </c>
      <c r="E28" s="14"/>
    </row>
    <row r="29" spans="1:5" ht="23.25" customHeight="1">
      <c r="A29" s="12">
        <v>23</v>
      </c>
      <c r="B29" s="13"/>
      <c r="C29" s="14"/>
      <c r="D29" s="13" t="s">
        <v>43</v>
      </c>
      <c r="E29" s="14"/>
    </row>
    <row r="30" spans="1:5" ht="23.25" customHeight="1">
      <c r="A30" s="12">
        <v>24</v>
      </c>
      <c r="B30" s="13"/>
      <c r="C30" s="14"/>
      <c r="D30" s="13" t="s">
        <v>44</v>
      </c>
      <c r="E30" s="14"/>
    </row>
    <row r="31" spans="1:5" ht="23.25" customHeight="1">
      <c r="A31" s="12">
        <v>25</v>
      </c>
      <c r="B31" s="13"/>
      <c r="C31" s="14"/>
      <c r="D31" s="13" t="s">
        <v>45</v>
      </c>
      <c r="E31" s="14"/>
    </row>
    <row r="32" spans="1:5" ht="23.25" customHeight="1">
      <c r="A32" s="12">
        <v>26</v>
      </c>
      <c r="B32" s="13"/>
      <c r="C32" s="14"/>
      <c r="D32" s="13" t="s">
        <v>46</v>
      </c>
      <c r="E32" s="14"/>
    </row>
    <row r="33" spans="1:5" ht="23.25" customHeight="1">
      <c r="A33" s="12">
        <v>27</v>
      </c>
      <c r="B33" s="13"/>
      <c r="C33" s="14"/>
      <c r="D33" s="13" t="s">
        <v>47</v>
      </c>
      <c r="E33" s="14"/>
    </row>
    <row r="34" spans="1:5" ht="23.25" customHeight="1">
      <c r="A34" s="12">
        <v>28</v>
      </c>
      <c r="B34" s="13"/>
      <c r="C34" s="14"/>
      <c r="D34" s="13" t="s">
        <v>48</v>
      </c>
      <c r="E34" s="14"/>
    </row>
    <row r="35" spans="1:5" ht="23.25" customHeight="1">
      <c r="A35" s="12">
        <v>29</v>
      </c>
      <c r="B35" s="13"/>
      <c r="C35" s="14"/>
      <c r="D35" s="13" t="s">
        <v>49</v>
      </c>
      <c r="E35" s="14"/>
    </row>
    <row r="36" spans="1:5" ht="23.25" customHeight="1">
      <c r="A36" s="12">
        <v>30</v>
      </c>
      <c r="B36" s="13" t="s">
        <v>51</v>
      </c>
      <c r="C36" s="14" t="s">
        <v>379</v>
      </c>
      <c r="D36" s="13" t="s">
        <v>50</v>
      </c>
      <c r="E36" s="14"/>
    </row>
    <row r="37" spans="1:5" ht="23.25" customHeight="1">
      <c r="A37" s="12">
        <v>31</v>
      </c>
      <c r="B37" s="13" t="s">
        <v>53</v>
      </c>
      <c r="C37" s="14">
        <f>10+123.8</f>
        <v>133.80000000000001</v>
      </c>
      <c r="D37" s="13" t="s">
        <v>52</v>
      </c>
      <c r="E37" s="14">
        <f>17984.06+816+123.8</f>
        <v>18923.86</v>
      </c>
    </row>
    <row r="38" spans="1:5" ht="23.25" customHeight="1">
      <c r="A38" s="12">
        <v>32</v>
      </c>
      <c r="B38" s="44" t="s">
        <v>442</v>
      </c>
      <c r="C38" s="14">
        <v>816</v>
      </c>
      <c r="D38" s="13" t="s">
        <v>54</v>
      </c>
      <c r="E38" s="14"/>
    </row>
    <row r="39" spans="1:5" ht="23.25" customHeight="1">
      <c r="A39" s="12">
        <v>33</v>
      </c>
      <c r="B39" s="13" t="s">
        <v>55</v>
      </c>
      <c r="C39" s="14">
        <f>17984.06+816+123.8</f>
        <v>18923.86</v>
      </c>
      <c r="D39" s="13" t="s">
        <v>56</v>
      </c>
      <c r="E39" s="14">
        <f>17984.06+816+123.8</f>
        <v>18923.86</v>
      </c>
    </row>
    <row r="45" spans="1:5">
      <c r="B45" s="4"/>
      <c r="C45" s="3"/>
      <c r="D45" s="4"/>
      <c r="E45"/>
    </row>
  </sheetData>
  <mergeCells count="5">
    <mergeCell ref="A2:E2"/>
    <mergeCell ref="A3:C3"/>
    <mergeCell ref="A4:A5"/>
    <mergeCell ref="B4:C4"/>
    <mergeCell ref="D4:E4"/>
  </mergeCells>
  <phoneticPr fontId="3" type="noConversion"/>
  <printOptions gridLines="1"/>
  <pageMargins left="0.70866141732283472" right="0.70866141732283472" top="0.74803149606299213" bottom="0.74803149606299213" header="0.31496062992125984" footer="0.31496062992125984"/>
  <pageSetup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pane ySplit="6" topLeftCell="A7" activePane="bottomLeft" state="frozen"/>
      <selection pane="bottomLeft" activeCell="F7" sqref="F7"/>
    </sheetView>
  </sheetViews>
  <sheetFormatPr defaultColWidth="8.875" defaultRowHeight="15"/>
  <cols>
    <col min="1" max="1" width="7.125" style="8" customWidth="1"/>
    <col min="2" max="2" width="10.625" style="7" customWidth="1"/>
    <col min="3" max="3" width="33.125" style="7" customWidth="1"/>
    <col min="4" max="4" width="10.625" style="6" customWidth="1"/>
    <col min="5" max="5" width="14.875" style="6" customWidth="1"/>
    <col min="6" max="6" width="16.25" style="6" customWidth="1"/>
    <col min="7" max="7" width="13.75" style="6" customWidth="1"/>
    <col min="8" max="10" width="10.625" style="6" customWidth="1"/>
    <col min="11" max="11" width="15" style="6" customWidth="1"/>
    <col min="12" max="13" width="10.625" style="6" customWidth="1"/>
    <col min="14" max="16384" width="8.875" style="5"/>
  </cols>
  <sheetData>
    <row r="1" spans="1:14" s="16" customFormat="1" ht="24" customHeight="1">
      <c r="A1" s="17" t="s">
        <v>314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 ht="26.25" customHeight="1">
      <c r="A2" s="53" t="s">
        <v>130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</row>
    <row r="3" spans="1:14" ht="21.75" customHeight="1">
      <c r="A3" s="54" t="s">
        <v>322</v>
      </c>
      <c r="B3" s="55" t="s">
        <v>0</v>
      </c>
      <c r="C3" s="55" t="s">
        <v>0</v>
      </c>
      <c r="D3" s="55" t="s">
        <v>0</v>
      </c>
      <c r="E3" s="55" t="s">
        <v>0</v>
      </c>
      <c r="F3" s="55" t="s">
        <v>0</v>
      </c>
      <c r="G3" s="55" t="s">
        <v>0</v>
      </c>
      <c r="H3" s="55" t="s">
        <v>0</v>
      </c>
      <c r="I3" s="55" t="s">
        <v>0</v>
      </c>
      <c r="J3" s="56" t="s">
        <v>1</v>
      </c>
      <c r="K3" s="55" t="s">
        <v>0</v>
      </c>
      <c r="L3" s="56" t="s">
        <v>2</v>
      </c>
      <c r="M3" s="55" t="s">
        <v>0</v>
      </c>
    </row>
    <row r="4" spans="1:14" ht="23.25" customHeight="1">
      <c r="A4" s="57" t="s">
        <v>3</v>
      </c>
      <c r="B4" s="57" t="s">
        <v>129</v>
      </c>
      <c r="C4" s="57" t="s">
        <v>0</v>
      </c>
      <c r="D4" s="57" t="s">
        <v>116</v>
      </c>
      <c r="E4" s="57" t="s">
        <v>128</v>
      </c>
      <c r="F4" s="57" t="s">
        <v>0</v>
      </c>
      <c r="G4" s="57" t="s">
        <v>0</v>
      </c>
      <c r="H4" s="57" t="s">
        <v>0</v>
      </c>
      <c r="I4" s="57" t="s">
        <v>0</v>
      </c>
      <c r="J4" s="57" t="s">
        <v>0</v>
      </c>
      <c r="K4" s="57" t="s">
        <v>0</v>
      </c>
      <c r="L4" s="57" t="s">
        <v>0</v>
      </c>
      <c r="M4" s="57" t="s">
        <v>127</v>
      </c>
      <c r="N4" s="51" t="s">
        <v>377</v>
      </c>
    </row>
    <row r="5" spans="1:14" ht="23.25" customHeight="1">
      <c r="A5" s="57" t="s">
        <v>0</v>
      </c>
      <c r="B5" s="18" t="s">
        <v>126</v>
      </c>
      <c r="C5" s="18" t="s">
        <v>125</v>
      </c>
      <c r="D5" s="57" t="s">
        <v>0</v>
      </c>
      <c r="E5" s="18" t="s">
        <v>124</v>
      </c>
      <c r="F5" s="18" t="s">
        <v>123</v>
      </c>
      <c r="G5" s="18" t="s">
        <v>122</v>
      </c>
      <c r="H5" s="18" t="s">
        <v>121</v>
      </c>
      <c r="I5" s="18" t="s">
        <v>120</v>
      </c>
      <c r="J5" s="18" t="s">
        <v>119</v>
      </c>
      <c r="K5" s="18" t="s">
        <v>118</v>
      </c>
      <c r="L5" s="18" t="s">
        <v>117</v>
      </c>
      <c r="M5" s="57" t="s">
        <v>0</v>
      </c>
      <c r="N5" s="52"/>
    </row>
    <row r="6" spans="1:14" ht="23.25" customHeight="1">
      <c r="A6" s="18" t="s">
        <v>8</v>
      </c>
      <c r="B6" s="18">
        <v>1</v>
      </c>
      <c r="C6" s="18">
        <v>2</v>
      </c>
      <c r="D6" s="18">
        <v>3</v>
      </c>
      <c r="E6" s="18">
        <v>4</v>
      </c>
      <c r="F6" s="18">
        <v>5</v>
      </c>
      <c r="G6" s="18">
        <v>6</v>
      </c>
      <c r="H6" s="18">
        <v>7</v>
      </c>
      <c r="I6" s="18">
        <v>8</v>
      </c>
      <c r="J6" s="18">
        <v>9</v>
      </c>
      <c r="K6" s="18">
        <v>10</v>
      </c>
      <c r="L6" s="18">
        <v>11</v>
      </c>
      <c r="M6" s="18">
        <v>12</v>
      </c>
      <c r="N6" s="39">
        <v>13</v>
      </c>
    </row>
    <row r="7" spans="1:14" ht="23.25" customHeight="1">
      <c r="A7" s="12">
        <v>1</v>
      </c>
      <c r="B7" s="13"/>
      <c r="C7" s="13" t="s">
        <v>116</v>
      </c>
      <c r="D7" s="41">
        <f>17984.06+816+123.8</f>
        <v>18923.86</v>
      </c>
      <c r="E7" s="41">
        <v>17974.060000000001</v>
      </c>
      <c r="F7" s="41" t="s">
        <v>379</v>
      </c>
      <c r="G7" s="41"/>
      <c r="H7" s="41"/>
      <c r="I7" s="41"/>
      <c r="J7" s="41"/>
      <c r="K7" s="41"/>
      <c r="L7" s="41"/>
      <c r="M7" s="41">
        <f>10+123.8</f>
        <v>133.80000000000001</v>
      </c>
      <c r="N7" s="41">
        <v>816</v>
      </c>
    </row>
    <row r="8" spans="1:14" ht="23.25" customHeight="1">
      <c r="A8" s="12">
        <v>2</v>
      </c>
      <c r="B8" s="13" t="s">
        <v>115</v>
      </c>
      <c r="C8" s="13" t="s">
        <v>114</v>
      </c>
      <c r="D8" s="41">
        <f>14799.18+816+123.8</f>
        <v>15738.98</v>
      </c>
      <c r="E8" s="41" t="s">
        <v>380</v>
      </c>
      <c r="F8" s="41" t="s">
        <v>380</v>
      </c>
      <c r="G8" s="41"/>
      <c r="H8" s="41"/>
      <c r="I8" s="41"/>
      <c r="J8" s="41"/>
      <c r="K8" s="41"/>
      <c r="L8" s="41"/>
      <c r="M8" s="41">
        <v>10</v>
      </c>
      <c r="N8" s="41">
        <v>816</v>
      </c>
    </row>
    <row r="9" spans="1:14" ht="23.25" customHeight="1">
      <c r="A9" s="12">
        <v>3</v>
      </c>
      <c r="B9" s="13" t="s">
        <v>113</v>
      </c>
      <c r="C9" s="13" t="s">
        <v>112</v>
      </c>
      <c r="D9" s="41">
        <v>15</v>
      </c>
      <c r="E9" s="41" t="s">
        <v>109</v>
      </c>
      <c r="F9" s="41" t="s">
        <v>109</v>
      </c>
      <c r="G9" s="41"/>
      <c r="H9" s="41"/>
      <c r="I9" s="41"/>
      <c r="J9" s="41"/>
      <c r="K9" s="41"/>
      <c r="L9" s="41"/>
      <c r="M9" s="41">
        <v>10</v>
      </c>
      <c r="N9" s="41"/>
    </row>
    <row r="10" spans="1:14" ht="23.25" customHeight="1">
      <c r="A10" s="12">
        <v>4</v>
      </c>
      <c r="B10" s="13" t="s">
        <v>111</v>
      </c>
      <c r="C10" s="13" t="s">
        <v>110</v>
      </c>
      <c r="D10" s="41">
        <v>15</v>
      </c>
      <c r="E10" s="41" t="s">
        <v>109</v>
      </c>
      <c r="F10" s="41" t="s">
        <v>109</v>
      </c>
      <c r="G10" s="41"/>
      <c r="H10" s="41"/>
      <c r="I10" s="41"/>
      <c r="J10" s="41"/>
      <c r="K10" s="41"/>
      <c r="L10" s="41"/>
      <c r="M10" s="41">
        <v>10</v>
      </c>
      <c r="N10" s="41"/>
    </row>
    <row r="11" spans="1:14" ht="23.25" customHeight="1">
      <c r="A11" s="12">
        <v>5</v>
      </c>
      <c r="B11" s="13" t="s">
        <v>108</v>
      </c>
      <c r="C11" s="13" t="s">
        <v>107</v>
      </c>
      <c r="D11" s="41">
        <f>14784.18+816+123.8</f>
        <v>15723.98</v>
      </c>
      <c r="E11" s="41">
        <f>14784.18</f>
        <v>14784.18</v>
      </c>
      <c r="F11" s="41" t="s">
        <v>381</v>
      </c>
      <c r="G11" s="41"/>
      <c r="H11" s="41"/>
      <c r="I11" s="41"/>
      <c r="J11" s="41"/>
      <c r="K11" s="41"/>
      <c r="L11" s="41"/>
      <c r="M11" s="41">
        <v>123.8</v>
      </c>
      <c r="N11" s="41">
        <v>816</v>
      </c>
    </row>
    <row r="12" spans="1:14" ht="23.25" customHeight="1">
      <c r="A12" s="12">
        <v>6</v>
      </c>
      <c r="B12" s="13" t="s">
        <v>106</v>
      </c>
      <c r="C12" s="13" t="s">
        <v>105</v>
      </c>
      <c r="D12" s="41" t="s">
        <v>382</v>
      </c>
      <c r="E12" s="41" t="s">
        <v>382</v>
      </c>
      <c r="F12" s="41" t="s">
        <v>382</v>
      </c>
      <c r="G12" s="41"/>
      <c r="H12" s="41"/>
      <c r="I12" s="41"/>
      <c r="J12" s="41"/>
      <c r="K12" s="41"/>
      <c r="L12" s="41"/>
      <c r="M12" s="41"/>
      <c r="N12" s="41"/>
    </row>
    <row r="13" spans="1:14" ht="23.25" customHeight="1">
      <c r="A13" s="12">
        <v>7</v>
      </c>
      <c r="B13" s="13" t="s">
        <v>104</v>
      </c>
      <c r="C13" s="13" t="s">
        <v>103</v>
      </c>
      <c r="D13" s="41" t="s">
        <v>102</v>
      </c>
      <c r="E13" s="41" t="s">
        <v>102</v>
      </c>
      <c r="F13" s="41" t="s">
        <v>102</v>
      </c>
      <c r="G13" s="41"/>
      <c r="H13" s="41"/>
      <c r="I13" s="41"/>
      <c r="J13" s="41"/>
      <c r="K13" s="41"/>
      <c r="L13" s="41"/>
      <c r="M13" s="41"/>
      <c r="N13" s="41"/>
    </row>
    <row r="14" spans="1:14" ht="23.25" customHeight="1">
      <c r="A14" s="12">
        <v>8</v>
      </c>
      <c r="B14" s="13" t="s">
        <v>101</v>
      </c>
      <c r="C14" s="13" t="s">
        <v>100</v>
      </c>
      <c r="D14" s="41" t="s">
        <v>99</v>
      </c>
      <c r="E14" s="41" t="s">
        <v>99</v>
      </c>
      <c r="F14" s="41" t="s">
        <v>99</v>
      </c>
      <c r="G14" s="41"/>
      <c r="H14" s="41"/>
      <c r="I14" s="41"/>
      <c r="J14" s="41"/>
      <c r="K14" s="41"/>
      <c r="L14" s="41"/>
      <c r="M14" s="41"/>
      <c r="N14" s="41"/>
    </row>
    <row r="15" spans="1:14" ht="23.25" customHeight="1">
      <c r="A15" s="12">
        <v>9</v>
      </c>
      <c r="B15" s="13" t="s">
        <v>98</v>
      </c>
      <c r="C15" s="13" t="s">
        <v>97</v>
      </c>
      <c r="D15" s="41" t="s">
        <v>96</v>
      </c>
      <c r="E15" s="41" t="s">
        <v>96</v>
      </c>
      <c r="F15" s="41" t="s">
        <v>96</v>
      </c>
      <c r="G15" s="41"/>
      <c r="H15" s="41"/>
      <c r="I15" s="41"/>
      <c r="J15" s="41"/>
      <c r="K15" s="41"/>
      <c r="L15" s="41"/>
      <c r="M15" s="41"/>
      <c r="N15" s="41"/>
    </row>
    <row r="16" spans="1:14" ht="23.25" customHeight="1">
      <c r="A16" s="12">
        <v>10</v>
      </c>
      <c r="B16" s="13" t="s">
        <v>95</v>
      </c>
      <c r="C16" s="13" t="s">
        <v>94</v>
      </c>
      <c r="D16" s="41" t="s">
        <v>93</v>
      </c>
      <c r="E16" s="41" t="s">
        <v>93</v>
      </c>
      <c r="F16" s="41" t="s">
        <v>93</v>
      </c>
      <c r="G16" s="41"/>
      <c r="H16" s="41"/>
      <c r="I16" s="41"/>
      <c r="J16" s="41"/>
      <c r="K16" s="41"/>
      <c r="L16" s="41"/>
      <c r="M16" s="41"/>
      <c r="N16" s="41"/>
    </row>
    <row r="17" spans="1:14" ht="23.25" customHeight="1">
      <c r="A17" s="12">
        <v>11</v>
      </c>
      <c r="B17" s="13" t="s">
        <v>92</v>
      </c>
      <c r="C17" s="13" t="s">
        <v>91</v>
      </c>
      <c r="D17" s="41" t="s">
        <v>90</v>
      </c>
      <c r="E17" s="41" t="s">
        <v>90</v>
      </c>
      <c r="F17" s="41" t="s">
        <v>90</v>
      </c>
      <c r="G17" s="41"/>
      <c r="H17" s="41"/>
      <c r="I17" s="41"/>
      <c r="J17" s="41"/>
      <c r="K17" s="41"/>
      <c r="L17" s="41"/>
      <c r="M17" s="41"/>
      <c r="N17" s="41"/>
    </row>
    <row r="18" spans="1:14" ht="23.25" customHeight="1">
      <c r="A18" s="12">
        <v>12</v>
      </c>
      <c r="B18" s="13" t="s">
        <v>89</v>
      </c>
      <c r="C18" s="13" t="s">
        <v>88</v>
      </c>
      <c r="D18" s="41" t="s">
        <v>87</v>
      </c>
      <c r="E18" s="41" t="s">
        <v>87</v>
      </c>
      <c r="F18" s="41" t="s">
        <v>87</v>
      </c>
      <c r="G18" s="41"/>
      <c r="H18" s="41"/>
      <c r="I18" s="41"/>
      <c r="J18" s="41"/>
      <c r="K18" s="41"/>
      <c r="L18" s="41"/>
      <c r="M18" s="41"/>
      <c r="N18" s="41"/>
    </row>
    <row r="19" spans="1:14" ht="23.25" customHeight="1">
      <c r="A19" s="12">
        <v>13</v>
      </c>
      <c r="B19" s="13" t="s">
        <v>86</v>
      </c>
      <c r="C19" s="13" t="s">
        <v>85</v>
      </c>
      <c r="D19" s="41">
        <f>323.93+123.8</f>
        <v>447.73</v>
      </c>
      <c r="E19" s="41" t="s">
        <v>84</v>
      </c>
      <c r="F19" s="41" t="s">
        <v>84</v>
      </c>
      <c r="G19" s="41"/>
      <c r="H19" s="41"/>
      <c r="I19" s="41"/>
      <c r="J19" s="41"/>
      <c r="K19" s="41"/>
      <c r="L19" s="41"/>
      <c r="M19" s="41">
        <v>123.8</v>
      </c>
      <c r="N19" s="41"/>
    </row>
    <row r="20" spans="1:14" ht="23.25" customHeight="1">
      <c r="A20" s="12">
        <v>14</v>
      </c>
      <c r="B20" s="13" t="s">
        <v>83</v>
      </c>
      <c r="C20" s="13" t="s">
        <v>82</v>
      </c>
      <c r="D20" s="41" t="s">
        <v>81</v>
      </c>
      <c r="E20" s="41" t="s">
        <v>81</v>
      </c>
      <c r="F20" s="41" t="s">
        <v>81</v>
      </c>
      <c r="G20" s="41"/>
      <c r="H20" s="41"/>
      <c r="I20" s="41"/>
      <c r="J20" s="41"/>
      <c r="K20" s="41"/>
      <c r="L20" s="41"/>
      <c r="M20" s="41"/>
      <c r="N20" s="41"/>
    </row>
    <row r="21" spans="1:14" ht="23.25" customHeight="1">
      <c r="A21" s="12">
        <v>15</v>
      </c>
      <c r="B21" s="13" t="s">
        <v>80</v>
      </c>
      <c r="C21" s="13" t="s">
        <v>79</v>
      </c>
      <c r="D21" s="41">
        <f>6.04+816</f>
        <v>822.04</v>
      </c>
      <c r="E21" s="41" t="s">
        <v>78</v>
      </c>
      <c r="F21" s="41" t="s">
        <v>78</v>
      </c>
      <c r="G21" s="41"/>
      <c r="H21" s="41"/>
      <c r="I21" s="41"/>
      <c r="J21" s="41"/>
      <c r="K21" s="41"/>
      <c r="L21" s="41"/>
      <c r="M21" s="41"/>
      <c r="N21" s="41">
        <v>816</v>
      </c>
    </row>
    <row r="22" spans="1:14" ht="23.25" customHeight="1">
      <c r="A22" s="12">
        <v>16</v>
      </c>
      <c r="B22" s="13" t="s">
        <v>77</v>
      </c>
      <c r="C22" s="13" t="s">
        <v>76</v>
      </c>
      <c r="D22" s="41" t="s">
        <v>26</v>
      </c>
      <c r="E22" s="41" t="s">
        <v>26</v>
      </c>
      <c r="F22" s="41" t="s">
        <v>26</v>
      </c>
      <c r="G22" s="41"/>
      <c r="H22" s="41"/>
      <c r="I22" s="41"/>
      <c r="J22" s="41"/>
      <c r="K22" s="41"/>
      <c r="L22" s="41"/>
      <c r="M22" s="41"/>
      <c r="N22" s="41"/>
    </row>
    <row r="23" spans="1:14" ht="23.25" customHeight="1">
      <c r="A23" s="12">
        <v>17</v>
      </c>
      <c r="B23" s="13" t="s">
        <v>75</v>
      </c>
      <c r="C23" s="13" t="s">
        <v>74</v>
      </c>
      <c r="D23" s="41" t="s">
        <v>26</v>
      </c>
      <c r="E23" s="41" t="s">
        <v>26</v>
      </c>
      <c r="F23" s="41" t="s">
        <v>26</v>
      </c>
      <c r="G23" s="41"/>
      <c r="H23" s="41"/>
      <c r="I23" s="41"/>
      <c r="J23" s="41"/>
      <c r="K23" s="41"/>
      <c r="L23" s="41"/>
      <c r="M23" s="41"/>
      <c r="N23" s="41"/>
    </row>
    <row r="24" spans="1:14" ht="23.25" customHeight="1">
      <c r="A24" s="12">
        <v>18</v>
      </c>
      <c r="B24" s="13" t="s">
        <v>73</v>
      </c>
      <c r="C24" s="13" t="s">
        <v>72</v>
      </c>
      <c r="D24" s="41" t="s">
        <v>148</v>
      </c>
      <c r="E24" s="41" t="s">
        <v>148</v>
      </c>
      <c r="F24" s="41" t="s">
        <v>148</v>
      </c>
      <c r="G24" s="41"/>
      <c r="H24" s="41"/>
      <c r="I24" s="41"/>
      <c r="J24" s="41"/>
      <c r="K24" s="41"/>
      <c r="L24" s="41"/>
      <c r="M24" s="41"/>
      <c r="N24" s="41"/>
    </row>
    <row r="25" spans="1:14" ht="23.25" customHeight="1">
      <c r="A25" s="12">
        <v>19</v>
      </c>
      <c r="B25" s="13" t="s">
        <v>71</v>
      </c>
      <c r="C25" s="13" t="s">
        <v>70</v>
      </c>
      <c r="D25" s="41" t="s">
        <v>147</v>
      </c>
      <c r="E25" s="41" t="s">
        <v>147</v>
      </c>
      <c r="F25" s="41" t="s">
        <v>147</v>
      </c>
      <c r="G25" s="41"/>
      <c r="H25" s="41"/>
      <c r="I25" s="41"/>
      <c r="J25" s="41"/>
      <c r="K25" s="41"/>
      <c r="L25" s="41"/>
      <c r="M25" s="41"/>
      <c r="N25" s="42"/>
    </row>
    <row r="26" spans="1:14" ht="23.25" customHeight="1">
      <c r="A26" s="12">
        <v>20</v>
      </c>
      <c r="B26" s="13" t="s">
        <v>69</v>
      </c>
      <c r="C26" s="13" t="s">
        <v>68</v>
      </c>
      <c r="D26" s="41" t="s">
        <v>12</v>
      </c>
      <c r="E26" s="41" t="s">
        <v>12</v>
      </c>
      <c r="F26" s="41" t="s">
        <v>12</v>
      </c>
      <c r="G26" s="41"/>
      <c r="H26" s="41"/>
      <c r="I26" s="41"/>
      <c r="J26" s="41"/>
      <c r="K26" s="41"/>
      <c r="L26" s="41"/>
      <c r="M26" s="41"/>
      <c r="N26" s="42"/>
    </row>
    <row r="27" spans="1:14" ht="23.25" customHeight="1">
      <c r="A27" s="12">
        <v>21</v>
      </c>
      <c r="B27" s="13" t="s">
        <v>67</v>
      </c>
      <c r="C27" s="13" t="s">
        <v>66</v>
      </c>
      <c r="D27" s="41" t="s">
        <v>12</v>
      </c>
      <c r="E27" s="41" t="s">
        <v>12</v>
      </c>
      <c r="F27" s="41" t="s">
        <v>12</v>
      </c>
      <c r="G27" s="41"/>
      <c r="H27" s="41"/>
      <c r="I27" s="41"/>
      <c r="J27" s="41"/>
      <c r="K27" s="41"/>
      <c r="L27" s="41"/>
      <c r="M27" s="41"/>
      <c r="N27" s="42"/>
    </row>
    <row r="28" spans="1:14" ht="23.25" customHeight="1">
      <c r="A28" s="12">
        <v>22</v>
      </c>
      <c r="B28" s="13" t="s">
        <v>65</v>
      </c>
      <c r="C28" s="13" t="s">
        <v>64</v>
      </c>
      <c r="D28" s="41" t="s">
        <v>12</v>
      </c>
      <c r="E28" s="41" t="s">
        <v>12</v>
      </c>
      <c r="F28" s="41" t="s">
        <v>12</v>
      </c>
      <c r="G28" s="41"/>
      <c r="H28" s="41"/>
      <c r="I28" s="41"/>
      <c r="J28" s="41"/>
      <c r="K28" s="41"/>
      <c r="L28" s="41"/>
      <c r="M28" s="41"/>
      <c r="N28" s="42"/>
    </row>
    <row r="29" spans="1:14" ht="23.25" customHeight="1">
      <c r="A29" s="12">
        <v>23</v>
      </c>
      <c r="B29" s="13" t="s">
        <v>63</v>
      </c>
      <c r="C29" s="13" t="s">
        <v>62</v>
      </c>
      <c r="D29" s="41" t="s">
        <v>40</v>
      </c>
      <c r="E29" s="41" t="s">
        <v>40</v>
      </c>
      <c r="F29" s="41" t="s">
        <v>40</v>
      </c>
      <c r="G29" s="41"/>
      <c r="H29" s="41"/>
      <c r="I29" s="41"/>
      <c r="J29" s="41"/>
      <c r="K29" s="41"/>
      <c r="L29" s="41"/>
      <c r="M29" s="41"/>
      <c r="N29" s="42"/>
    </row>
    <row r="30" spans="1:14" ht="23.25" customHeight="1">
      <c r="A30" s="12">
        <v>24</v>
      </c>
      <c r="B30" s="13" t="s">
        <v>61</v>
      </c>
      <c r="C30" s="13" t="s">
        <v>60</v>
      </c>
      <c r="D30" s="41" t="s">
        <v>40</v>
      </c>
      <c r="E30" s="41" t="s">
        <v>40</v>
      </c>
      <c r="F30" s="41" t="s">
        <v>40</v>
      </c>
      <c r="G30" s="41"/>
      <c r="H30" s="41"/>
      <c r="I30" s="41"/>
      <c r="J30" s="41"/>
      <c r="K30" s="41"/>
      <c r="L30" s="41"/>
      <c r="M30" s="41"/>
      <c r="N30" s="42"/>
    </row>
    <row r="31" spans="1:14" ht="23.25" customHeight="1">
      <c r="A31" s="12">
        <v>25</v>
      </c>
      <c r="B31" s="13" t="s">
        <v>59</v>
      </c>
      <c r="C31" s="13" t="s">
        <v>58</v>
      </c>
      <c r="D31" s="41" t="s">
        <v>40</v>
      </c>
      <c r="E31" s="41" t="s">
        <v>40</v>
      </c>
      <c r="F31" s="41" t="s">
        <v>40</v>
      </c>
      <c r="G31" s="41"/>
      <c r="H31" s="41"/>
      <c r="I31" s="41"/>
      <c r="J31" s="41"/>
      <c r="K31" s="41"/>
      <c r="L31" s="41"/>
      <c r="M31" s="41"/>
      <c r="N31" s="42"/>
    </row>
  </sheetData>
  <mergeCells count="10">
    <mergeCell ref="N4:N5"/>
    <mergeCell ref="A2:M2"/>
    <mergeCell ref="A3:I3"/>
    <mergeCell ref="J3:K3"/>
    <mergeCell ref="L3:M3"/>
    <mergeCell ref="A4:A5"/>
    <mergeCell ref="B4:C4"/>
    <mergeCell ref="D4:D5"/>
    <mergeCell ref="E4:L4"/>
    <mergeCell ref="M4:M5"/>
  </mergeCells>
  <phoneticPr fontId="3" type="noConversion"/>
  <printOptions gridLines="1"/>
  <pageMargins left="0.7" right="0.7" top="0.75" bottom="0.75" header="0.3" footer="0.3"/>
  <pageSetup pageOrder="overThenDown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pane ySplit="6" topLeftCell="A7" activePane="bottomLeft" state="frozen"/>
      <selection pane="bottomLeft" activeCell="D13" sqref="D13"/>
    </sheetView>
  </sheetViews>
  <sheetFormatPr defaultColWidth="8.875" defaultRowHeight="15"/>
  <cols>
    <col min="1" max="1" width="7.125" style="8" customWidth="1"/>
    <col min="2" max="3" width="21.375" style="7" customWidth="1"/>
    <col min="4" max="9" width="21.375" style="6" customWidth="1"/>
    <col min="10" max="16384" width="8.875" style="5"/>
  </cols>
  <sheetData>
    <row r="1" spans="1:9" s="16" customFormat="1" ht="21" customHeight="1">
      <c r="A1" s="17" t="s">
        <v>317</v>
      </c>
    </row>
    <row r="2" spans="1:9" s="16" customFormat="1" ht="34.5" customHeight="1">
      <c r="A2" s="58" t="s">
        <v>318</v>
      </c>
      <c r="B2" s="58"/>
      <c r="C2" s="58"/>
      <c r="D2" s="58"/>
      <c r="E2" s="58"/>
      <c r="F2" s="58"/>
      <c r="G2" s="58"/>
      <c r="H2" s="58"/>
      <c r="I2" s="58"/>
    </row>
    <row r="3" spans="1:9" ht="23.25" customHeight="1">
      <c r="A3" s="54" t="s">
        <v>323</v>
      </c>
      <c r="B3" s="54" t="s">
        <v>0</v>
      </c>
      <c r="C3" s="55" t="s">
        <v>0</v>
      </c>
      <c r="D3" s="55" t="s">
        <v>0</v>
      </c>
      <c r="E3" s="55" t="s">
        <v>0</v>
      </c>
      <c r="F3" s="56" t="s">
        <v>0</v>
      </c>
      <c r="G3" s="55" t="s">
        <v>0</v>
      </c>
      <c r="H3" s="10" t="s">
        <v>1</v>
      </c>
      <c r="I3" s="10" t="s">
        <v>2</v>
      </c>
    </row>
    <row r="4" spans="1:9" ht="23.25" customHeight="1">
      <c r="A4" s="57" t="s">
        <v>3</v>
      </c>
      <c r="B4" s="57" t="s">
        <v>137</v>
      </c>
      <c r="C4" s="57" t="s">
        <v>0</v>
      </c>
      <c r="D4" s="57" t="s">
        <v>52</v>
      </c>
      <c r="E4" s="57" t="s">
        <v>136</v>
      </c>
      <c r="F4" s="57" t="s">
        <v>443</v>
      </c>
      <c r="G4" s="57" t="s">
        <v>135</v>
      </c>
      <c r="H4" s="57" t="s">
        <v>134</v>
      </c>
      <c r="I4" s="57" t="s">
        <v>133</v>
      </c>
    </row>
    <row r="5" spans="1:9" ht="23.25" customHeight="1">
      <c r="A5" s="57" t="s">
        <v>0</v>
      </c>
      <c r="B5" s="18" t="s">
        <v>126</v>
      </c>
      <c r="C5" s="18" t="s">
        <v>125</v>
      </c>
      <c r="D5" s="57" t="s">
        <v>0</v>
      </c>
      <c r="E5" s="57" t="s">
        <v>0</v>
      </c>
      <c r="F5" s="57" t="s">
        <v>0</v>
      </c>
      <c r="G5" s="57" t="s">
        <v>0</v>
      </c>
      <c r="H5" s="57" t="s">
        <v>0</v>
      </c>
      <c r="I5" s="57" t="s">
        <v>0</v>
      </c>
    </row>
    <row r="6" spans="1:9" ht="23.25" customHeight="1">
      <c r="A6" s="18" t="s">
        <v>8</v>
      </c>
      <c r="B6" s="18">
        <v>1</v>
      </c>
      <c r="C6" s="18">
        <v>2</v>
      </c>
      <c r="D6" s="18">
        <v>3</v>
      </c>
      <c r="E6" s="18">
        <v>4</v>
      </c>
      <c r="F6" s="18">
        <v>5</v>
      </c>
      <c r="G6" s="18">
        <v>6</v>
      </c>
      <c r="H6" s="18">
        <v>7</v>
      </c>
      <c r="I6" s="18">
        <v>8</v>
      </c>
    </row>
    <row r="7" spans="1:9" ht="23.25" customHeight="1">
      <c r="A7" s="12">
        <v>1</v>
      </c>
      <c r="B7" s="13"/>
      <c r="C7" s="13" t="s">
        <v>116</v>
      </c>
      <c r="D7" s="14">
        <f>17984.06+816+123.8</f>
        <v>18923.86</v>
      </c>
      <c r="E7" s="40">
        <v>14275.85</v>
      </c>
      <c r="F7" s="14">
        <f>3708.21+816+123.8</f>
        <v>4648.01</v>
      </c>
      <c r="G7" s="21"/>
      <c r="H7" s="21"/>
      <c r="I7" s="21"/>
    </row>
    <row r="8" spans="1:9" ht="23.25" customHeight="1">
      <c r="A8" s="12">
        <v>2</v>
      </c>
      <c r="B8" s="13" t="s">
        <v>115</v>
      </c>
      <c r="C8" s="13" t="s">
        <v>114</v>
      </c>
      <c r="D8" s="14">
        <f>14799.18+816+123.8</f>
        <v>15738.98</v>
      </c>
      <c r="E8" s="14" t="s">
        <v>384</v>
      </c>
      <c r="F8" s="14">
        <f>3162.27+816+123.8</f>
        <v>4102.07</v>
      </c>
      <c r="G8" s="21"/>
      <c r="H8" s="21"/>
      <c r="I8" s="21"/>
    </row>
    <row r="9" spans="1:9" ht="23.25" customHeight="1">
      <c r="A9" s="12">
        <v>3</v>
      </c>
      <c r="B9" s="13" t="s">
        <v>113</v>
      </c>
      <c r="C9" s="13" t="s">
        <v>112</v>
      </c>
      <c r="D9" s="14" t="s">
        <v>385</v>
      </c>
      <c r="E9" s="14"/>
      <c r="F9" s="14" t="s">
        <v>385</v>
      </c>
      <c r="G9" s="21"/>
      <c r="H9" s="21"/>
      <c r="I9" s="21"/>
    </row>
    <row r="10" spans="1:9" ht="23.25" customHeight="1">
      <c r="A10" s="12">
        <v>4</v>
      </c>
      <c r="B10" s="13" t="s">
        <v>111</v>
      </c>
      <c r="C10" s="13" t="s">
        <v>110</v>
      </c>
      <c r="D10" s="14" t="s">
        <v>385</v>
      </c>
      <c r="E10" s="14"/>
      <c r="F10" s="14" t="s">
        <v>385</v>
      </c>
      <c r="G10" s="21"/>
      <c r="H10" s="21"/>
      <c r="I10" s="21"/>
    </row>
    <row r="11" spans="1:9" ht="23.25" customHeight="1">
      <c r="A11" s="12">
        <v>5</v>
      </c>
      <c r="B11" s="13" t="s">
        <v>108</v>
      </c>
      <c r="C11" s="13" t="s">
        <v>107</v>
      </c>
      <c r="D11" s="14">
        <f>14784.18+816+123.8</f>
        <v>15723.98</v>
      </c>
      <c r="E11" s="14" t="s">
        <v>384</v>
      </c>
      <c r="F11" s="14">
        <f>3147.27+816+123.8</f>
        <v>4087.07</v>
      </c>
      <c r="G11" s="21"/>
      <c r="H11" s="21"/>
      <c r="I11" s="21"/>
    </row>
    <row r="12" spans="1:9" ht="23.25" customHeight="1">
      <c r="A12" s="12">
        <v>6</v>
      </c>
      <c r="B12" s="13" t="s">
        <v>106</v>
      </c>
      <c r="C12" s="13" t="s">
        <v>105</v>
      </c>
      <c r="D12" s="14" t="s">
        <v>382</v>
      </c>
      <c r="E12" s="14" t="s">
        <v>384</v>
      </c>
      <c r="F12" s="14" t="s">
        <v>131</v>
      </c>
      <c r="G12" s="21"/>
      <c r="H12" s="21"/>
      <c r="I12" s="21"/>
    </row>
    <row r="13" spans="1:9" ht="23.25" customHeight="1">
      <c r="A13" s="12">
        <v>7</v>
      </c>
      <c r="B13" s="13" t="s">
        <v>104</v>
      </c>
      <c r="C13" s="13" t="s">
        <v>103</v>
      </c>
      <c r="D13" s="14" t="s">
        <v>102</v>
      </c>
      <c r="E13" s="14"/>
      <c r="F13" s="14" t="s">
        <v>102</v>
      </c>
      <c r="G13" s="21"/>
      <c r="H13" s="21"/>
      <c r="I13" s="21"/>
    </row>
    <row r="14" spans="1:9" ht="23.25" customHeight="1">
      <c r="A14" s="12">
        <v>8</v>
      </c>
      <c r="B14" s="13" t="s">
        <v>101</v>
      </c>
      <c r="C14" s="13" t="s">
        <v>100</v>
      </c>
      <c r="D14" s="14" t="s">
        <v>99</v>
      </c>
      <c r="E14" s="14"/>
      <c r="F14" s="14" t="s">
        <v>99</v>
      </c>
      <c r="G14" s="21"/>
      <c r="H14" s="21"/>
      <c r="I14" s="21"/>
    </row>
    <row r="15" spans="1:9" ht="23.25" customHeight="1">
      <c r="A15" s="12">
        <v>9</v>
      </c>
      <c r="B15" s="13" t="s">
        <v>98</v>
      </c>
      <c r="C15" s="13" t="s">
        <v>97</v>
      </c>
      <c r="D15" s="14" t="s">
        <v>96</v>
      </c>
      <c r="E15" s="14"/>
      <c r="F15" s="14" t="s">
        <v>96</v>
      </c>
      <c r="G15" s="21"/>
      <c r="H15" s="21"/>
      <c r="I15" s="21"/>
    </row>
    <row r="16" spans="1:9" ht="23.25" customHeight="1">
      <c r="A16" s="12">
        <v>10</v>
      </c>
      <c r="B16" s="13" t="s">
        <v>95</v>
      </c>
      <c r="C16" s="13" t="s">
        <v>94</v>
      </c>
      <c r="D16" s="14" t="s">
        <v>93</v>
      </c>
      <c r="E16" s="14"/>
      <c r="F16" s="14" t="s">
        <v>93</v>
      </c>
      <c r="G16" s="21"/>
      <c r="H16" s="21"/>
      <c r="I16" s="21"/>
    </row>
    <row r="17" spans="1:9" ht="23.25" customHeight="1">
      <c r="A17" s="12">
        <v>11</v>
      </c>
      <c r="B17" s="13" t="s">
        <v>92</v>
      </c>
      <c r="C17" s="13" t="s">
        <v>91</v>
      </c>
      <c r="D17" s="14" t="s">
        <v>90</v>
      </c>
      <c r="E17" s="14"/>
      <c r="F17" s="14" t="s">
        <v>90</v>
      </c>
      <c r="G17" s="21"/>
      <c r="H17" s="21"/>
      <c r="I17" s="21"/>
    </row>
    <row r="18" spans="1:9" ht="23.25" customHeight="1">
      <c r="A18" s="12">
        <v>12</v>
      </c>
      <c r="B18" s="13" t="s">
        <v>89</v>
      </c>
      <c r="C18" s="13" t="s">
        <v>88</v>
      </c>
      <c r="D18" s="14" t="s">
        <v>87</v>
      </c>
      <c r="E18" s="14"/>
      <c r="F18" s="14" t="s">
        <v>87</v>
      </c>
      <c r="G18" s="21"/>
      <c r="H18" s="21"/>
      <c r="I18" s="21"/>
    </row>
    <row r="19" spans="1:9" ht="23.25" customHeight="1">
      <c r="A19" s="12">
        <v>13</v>
      </c>
      <c r="B19" s="13" t="s">
        <v>86</v>
      </c>
      <c r="C19" s="13" t="s">
        <v>85</v>
      </c>
      <c r="D19" s="14">
        <f>323.93+123.8</f>
        <v>447.73</v>
      </c>
      <c r="E19" s="14"/>
      <c r="F19" s="14">
        <f>323.93+123.8</f>
        <v>447.73</v>
      </c>
      <c r="G19" s="21"/>
      <c r="H19" s="21"/>
      <c r="I19" s="21"/>
    </row>
    <row r="20" spans="1:9" ht="23.25" customHeight="1">
      <c r="A20" s="12">
        <v>14</v>
      </c>
      <c r="B20" s="13" t="s">
        <v>83</v>
      </c>
      <c r="C20" s="13" t="s">
        <v>82</v>
      </c>
      <c r="D20" s="14" t="s">
        <v>81</v>
      </c>
      <c r="E20" s="14"/>
      <c r="F20" s="14" t="s">
        <v>81</v>
      </c>
      <c r="G20" s="21"/>
      <c r="H20" s="21"/>
      <c r="I20" s="21"/>
    </row>
    <row r="21" spans="1:9" ht="23.25" customHeight="1">
      <c r="A21" s="12">
        <v>15</v>
      </c>
      <c r="B21" s="13" t="s">
        <v>80</v>
      </c>
      <c r="C21" s="13" t="s">
        <v>79</v>
      </c>
      <c r="D21" s="14">
        <f>6.04+816</f>
        <v>822.04</v>
      </c>
      <c r="E21" s="14"/>
      <c r="F21" s="14">
        <f>6.04+816</f>
        <v>822.04</v>
      </c>
      <c r="G21" s="21"/>
      <c r="H21" s="21"/>
      <c r="I21" s="21"/>
    </row>
    <row r="22" spans="1:9" ht="23.25" customHeight="1">
      <c r="A22" s="12">
        <v>16</v>
      </c>
      <c r="B22" s="13" t="s">
        <v>77</v>
      </c>
      <c r="C22" s="13" t="s">
        <v>76</v>
      </c>
      <c r="D22" s="14" t="s">
        <v>26</v>
      </c>
      <c r="E22" s="14" t="s">
        <v>26</v>
      </c>
      <c r="F22" s="14"/>
      <c r="G22" s="21"/>
      <c r="H22" s="21"/>
      <c r="I22" s="21"/>
    </row>
    <row r="23" spans="1:9" ht="23.25" customHeight="1">
      <c r="A23" s="12">
        <v>17</v>
      </c>
      <c r="B23" s="13" t="s">
        <v>75</v>
      </c>
      <c r="C23" s="13" t="s">
        <v>74</v>
      </c>
      <c r="D23" s="14" t="s">
        <v>26</v>
      </c>
      <c r="E23" s="14" t="s">
        <v>26</v>
      </c>
      <c r="F23" s="14"/>
      <c r="G23" s="21"/>
      <c r="H23" s="21"/>
      <c r="I23" s="21"/>
    </row>
    <row r="24" spans="1:9" ht="23.25" customHeight="1">
      <c r="A24" s="12">
        <v>18</v>
      </c>
      <c r="B24" s="13" t="s">
        <v>73</v>
      </c>
      <c r="C24" s="13" t="s">
        <v>72</v>
      </c>
      <c r="D24" s="14" t="s">
        <v>148</v>
      </c>
      <c r="E24" s="14" t="s">
        <v>148</v>
      </c>
      <c r="F24" s="14"/>
      <c r="G24" s="21"/>
      <c r="H24" s="21"/>
      <c r="I24" s="21"/>
    </row>
    <row r="25" spans="1:9" ht="23.25" customHeight="1">
      <c r="A25" s="12">
        <v>19</v>
      </c>
      <c r="B25" s="13" t="s">
        <v>71</v>
      </c>
      <c r="C25" s="13" t="s">
        <v>70</v>
      </c>
      <c r="D25" s="14" t="s">
        <v>147</v>
      </c>
      <c r="E25" s="14" t="s">
        <v>147</v>
      </c>
      <c r="F25" s="14"/>
      <c r="G25" s="21"/>
      <c r="H25" s="21"/>
      <c r="I25" s="21"/>
    </row>
    <row r="26" spans="1:9" ht="23.25" customHeight="1">
      <c r="A26" s="12">
        <v>20</v>
      </c>
      <c r="B26" s="13" t="s">
        <v>69</v>
      </c>
      <c r="C26" s="13" t="s">
        <v>68</v>
      </c>
      <c r="D26" s="14" t="s">
        <v>12</v>
      </c>
      <c r="E26" s="14"/>
      <c r="F26" s="14" t="s">
        <v>12</v>
      </c>
      <c r="G26" s="21"/>
      <c r="H26" s="21"/>
      <c r="I26" s="21"/>
    </row>
    <row r="27" spans="1:9" ht="23.25" customHeight="1">
      <c r="A27" s="12">
        <v>21</v>
      </c>
      <c r="B27" s="13" t="s">
        <v>67</v>
      </c>
      <c r="C27" s="13" t="s">
        <v>66</v>
      </c>
      <c r="D27" s="14" t="s">
        <v>12</v>
      </c>
      <c r="E27" s="14"/>
      <c r="F27" s="14" t="s">
        <v>12</v>
      </c>
      <c r="G27" s="21"/>
      <c r="H27" s="21"/>
      <c r="I27" s="21"/>
    </row>
    <row r="28" spans="1:9" ht="23.25" customHeight="1">
      <c r="A28" s="12">
        <v>22</v>
      </c>
      <c r="B28" s="13" t="s">
        <v>65</v>
      </c>
      <c r="C28" s="13" t="s">
        <v>64</v>
      </c>
      <c r="D28" s="14" t="s">
        <v>12</v>
      </c>
      <c r="E28" s="14"/>
      <c r="F28" s="14" t="s">
        <v>12</v>
      </c>
      <c r="G28" s="21"/>
      <c r="H28" s="21"/>
      <c r="I28" s="21"/>
    </row>
    <row r="29" spans="1:9" ht="23.25" customHeight="1">
      <c r="A29" s="12">
        <v>23</v>
      </c>
      <c r="B29" s="13" t="s">
        <v>63</v>
      </c>
      <c r="C29" s="13" t="s">
        <v>62</v>
      </c>
      <c r="D29" s="14" t="s">
        <v>40</v>
      </c>
      <c r="E29" s="14" t="s">
        <v>40</v>
      </c>
      <c r="F29" s="14"/>
      <c r="G29" s="21"/>
      <c r="H29" s="21"/>
      <c r="I29" s="21"/>
    </row>
    <row r="30" spans="1:9" ht="23.25" customHeight="1">
      <c r="A30" s="12">
        <v>24</v>
      </c>
      <c r="B30" s="13" t="s">
        <v>61</v>
      </c>
      <c r="C30" s="13" t="s">
        <v>60</v>
      </c>
      <c r="D30" s="14" t="s">
        <v>40</v>
      </c>
      <c r="E30" s="14" t="s">
        <v>40</v>
      </c>
      <c r="F30" s="14"/>
      <c r="G30" s="21"/>
      <c r="H30" s="21"/>
      <c r="I30" s="21"/>
    </row>
    <row r="31" spans="1:9" ht="23.25" customHeight="1">
      <c r="A31" s="12">
        <v>25</v>
      </c>
      <c r="B31" s="13" t="s">
        <v>59</v>
      </c>
      <c r="C31" s="13" t="s">
        <v>58</v>
      </c>
      <c r="D31" s="14" t="s">
        <v>40</v>
      </c>
      <c r="E31" s="14" t="s">
        <v>40</v>
      </c>
      <c r="F31" s="14"/>
      <c r="G31" s="21"/>
      <c r="H31" s="21"/>
      <c r="I31" s="21"/>
    </row>
  </sheetData>
  <mergeCells count="10">
    <mergeCell ref="A2:I2"/>
    <mergeCell ref="A3:G3"/>
    <mergeCell ref="A4:A5"/>
    <mergeCell ref="B4:C4"/>
    <mergeCell ref="D4:D5"/>
    <mergeCell ref="E4:E5"/>
    <mergeCell ref="F4:F5"/>
    <mergeCell ref="G4:G5"/>
    <mergeCell ref="H4:H5"/>
    <mergeCell ref="I4:I5"/>
  </mergeCells>
  <phoneticPr fontId="3" type="noConversion"/>
  <printOptions gridLines="1"/>
  <pageMargins left="0.70866141732283472" right="0.70866141732283472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46"/>
  <sheetViews>
    <sheetView workbookViewId="0">
      <pane ySplit="6" topLeftCell="A7" activePane="bottomLeft" state="frozen"/>
      <selection pane="bottomLeft" activeCell="G1" sqref="G1"/>
    </sheetView>
  </sheetViews>
  <sheetFormatPr defaultColWidth="8.875" defaultRowHeight="15"/>
  <cols>
    <col min="1" max="1" width="7.125" style="8" customWidth="1"/>
    <col min="2" max="2" width="24" style="7" customWidth="1"/>
    <col min="3" max="3" width="13.125" style="6" customWidth="1"/>
    <col min="4" max="4" width="32.375" style="7" customWidth="1"/>
    <col min="5" max="5" width="14" style="6" customWidth="1"/>
    <col min="6" max="6" width="12.75" style="6" customWidth="1"/>
    <col min="7" max="7" width="13.5" style="6" customWidth="1"/>
    <col min="8" max="8" width="14" style="6" customWidth="1"/>
    <col min="9" max="16384" width="8.875" style="5"/>
  </cols>
  <sheetData>
    <row r="1" spans="1:9" s="16" customFormat="1" ht="21" customHeight="1">
      <c r="A1" s="17" t="s">
        <v>324</v>
      </c>
    </row>
    <row r="2" spans="1:9" s="16" customFormat="1" ht="37.5" customHeight="1">
      <c r="A2" s="59" t="s">
        <v>325</v>
      </c>
      <c r="B2" s="59"/>
      <c r="C2" s="59"/>
      <c r="D2" s="59"/>
      <c r="E2" s="59"/>
      <c r="F2" s="59"/>
      <c r="G2" s="59"/>
      <c r="H2" s="59"/>
    </row>
    <row r="3" spans="1:9" ht="23.25" customHeight="1">
      <c r="A3" s="54" t="s">
        <v>322</v>
      </c>
      <c r="B3" s="55" t="s">
        <v>0</v>
      </c>
      <c r="C3" s="55" t="s">
        <v>0</v>
      </c>
      <c r="D3" s="55" t="s">
        <v>0</v>
      </c>
      <c r="E3" s="56" t="s">
        <v>0</v>
      </c>
      <c r="F3" s="55" t="s">
        <v>0</v>
      </c>
      <c r="G3" s="10" t="s">
        <v>1</v>
      </c>
      <c r="H3" s="10" t="s">
        <v>2</v>
      </c>
    </row>
    <row r="4" spans="1:9" ht="23.25" customHeight="1">
      <c r="A4" s="57" t="s">
        <v>3</v>
      </c>
      <c r="B4" s="57" t="s">
        <v>4</v>
      </c>
      <c r="C4" s="57" t="s">
        <v>0</v>
      </c>
      <c r="D4" s="57" t="s">
        <v>5</v>
      </c>
      <c r="E4" s="57" t="s">
        <v>0</v>
      </c>
      <c r="F4" s="57" t="s">
        <v>0</v>
      </c>
      <c r="G4" s="57" t="s">
        <v>0</v>
      </c>
      <c r="H4" s="57" t="s">
        <v>0</v>
      </c>
    </row>
    <row r="5" spans="1:9" ht="39" customHeight="1">
      <c r="A5" s="57" t="s">
        <v>0</v>
      </c>
      <c r="B5" s="18" t="s">
        <v>6</v>
      </c>
      <c r="C5" s="18" t="s">
        <v>146</v>
      </c>
      <c r="D5" s="18" t="s">
        <v>6</v>
      </c>
      <c r="E5" s="18" t="s">
        <v>116</v>
      </c>
      <c r="F5" s="22" t="s">
        <v>145</v>
      </c>
      <c r="G5" s="22" t="s">
        <v>144</v>
      </c>
      <c r="H5" s="22" t="s">
        <v>143</v>
      </c>
    </row>
    <row r="6" spans="1:9" ht="23.25" customHeight="1">
      <c r="A6" s="18" t="s">
        <v>8</v>
      </c>
      <c r="B6" s="18">
        <v>1</v>
      </c>
      <c r="C6" s="18">
        <v>2</v>
      </c>
      <c r="D6" s="18">
        <v>3</v>
      </c>
      <c r="E6" s="18">
        <v>4</v>
      </c>
      <c r="F6" s="18">
        <v>5</v>
      </c>
      <c r="G6" s="18">
        <v>6</v>
      </c>
      <c r="H6" s="18">
        <v>7</v>
      </c>
    </row>
    <row r="7" spans="1:9" ht="23.25" customHeight="1">
      <c r="A7" s="12">
        <v>1</v>
      </c>
      <c r="B7" s="13" t="s">
        <v>140</v>
      </c>
      <c r="C7" s="14" t="s">
        <v>378</v>
      </c>
      <c r="D7" s="13" t="s">
        <v>10</v>
      </c>
      <c r="E7" s="14">
        <f>14799.18+816+123.8</f>
        <v>15738.98</v>
      </c>
      <c r="F7" s="14">
        <f>14799.18+816+123.8</f>
        <v>15738.98</v>
      </c>
      <c r="G7" s="14"/>
      <c r="H7" s="14"/>
      <c r="I7"/>
    </row>
    <row r="8" spans="1:9" ht="23.25" customHeight="1">
      <c r="A8" s="12">
        <v>2</v>
      </c>
      <c r="B8" s="13" t="s">
        <v>139</v>
      </c>
      <c r="C8" s="14" t="s">
        <v>12</v>
      </c>
      <c r="D8" s="13" t="s">
        <v>13</v>
      </c>
      <c r="E8" s="14"/>
      <c r="F8" s="14"/>
      <c r="G8" s="14"/>
      <c r="H8" s="14"/>
      <c r="I8"/>
    </row>
    <row r="9" spans="1:9" ht="23.25" customHeight="1">
      <c r="A9" s="12">
        <v>3</v>
      </c>
      <c r="B9" s="13" t="s">
        <v>138</v>
      </c>
      <c r="C9" s="14"/>
      <c r="D9" s="13" t="s">
        <v>15</v>
      </c>
      <c r="E9" s="14"/>
      <c r="F9" s="14"/>
      <c r="G9" s="14"/>
      <c r="H9" s="14"/>
      <c r="I9"/>
    </row>
    <row r="10" spans="1:9" ht="23.25" customHeight="1">
      <c r="A10" s="12">
        <v>4</v>
      </c>
      <c r="B10" s="13"/>
      <c r="C10" s="14"/>
      <c r="D10" s="13" t="s">
        <v>17</v>
      </c>
      <c r="E10" s="14"/>
      <c r="F10" s="14"/>
      <c r="G10" s="14"/>
      <c r="H10" s="14"/>
      <c r="I10"/>
    </row>
    <row r="11" spans="1:9" ht="23.25" customHeight="1">
      <c r="A11" s="12">
        <v>5</v>
      </c>
      <c r="B11" s="13"/>
      <c r="C11" s="14"/>
      <c r="D11" s="13" t="s">
        <v>19</v>
      </c>
      <c r="E11" s="14"/>
      <c r="F11" s="14"/>
      <c r="G11" s="14"/>
      <c r="H11" s="14"/>
      <c r="I11"/>
    </row>
    <row r="12" spans="1:9" ht="23.25" customHeight="1">
      <c r="A12" s="12">
        <v>6</v>
      </c>
      <c r="B12" s="13"/>
      <c r="C12" s="14"/>
      <c r="D12" s="13" t="s">
        <v>21</v>
      </c>
      <c r="E12" s="14"/>
      <c r="F12" s="14"/>
      <c r="G12" s="14"/>
      <c r="H12" s="14"/>
      <c r="I12"/>
    </row>
    <row r="13" spans="1:9" ht="23.25" customHeight="1">
      <c r="A13" s="12">
        <v>7</v>
      </c>
      <c r="B13" s="13"/>
      <c r="C13" s="14"/>
      <c r="D13" s="13" t="s">
        <v>23</v>
      </c>
      <c r="E13" s="14"/>
      <c r="F13" s="14"/>
      <c r="G13" s="14"/>
      <c r="H13" s="14"/>
      <c r="I13"/>
    </row>
    <row r="14" spans="1:9" ht="23.25" customHeight="1">
      <c r="A14" s="12">
        <v>8</v>
      </c>
      <c r="B14" s="13"/>
      <c r="C14" s="14"/>
      <c r="D14" s="13" t="s">
        <v>25</v>
      </c>
      <c r="E14" s="40">
        <v>1448</v>
      </c>
      <c r="F14" s="40">
        <v>1448</v>
      </c>
      <c r="G14" s="14"/>
      <c r="H14" s="14"/>
      <c r="I14"/>
    </row>
    <row r="15" spans="1:9" ht="23.25" customHeight="1">
      <c r="A15" s="12">
        <v>9</v>
      </c>
      <c r="B15" s="13"/>
      <c r="C15" s="14"/>
      <c r="D15" s="13" t="s">
        <v>28</v>
      </c>
      <c r="E15" s="14"/>
      <c r="F15" s="14"/>
      <c r="G15" s="14"/>
      <c r="H15" s="14"/>
      <c r="I15"/>
    </row>
    <row r="16" spans="1:9" ht="23.25" customHeight="1">
      <c r="A16" s="12">
        <v>10</v>
      </c>
      <c r="B16" s="13"/>
      <c r="C16" s="14"/>
      <c r="D16" s="13" t="s">
        <v>29</v>
      </c>
      <c r="E16" s="14"/>
      <c r="F16" s="14"/>
      <c r="G16" s="14"/>
      <c r="H16" s="14"/>
      <c r="I16"/>
    </row>
    <row r="17" spans="1:9" ht="23.25" customHeight="1">
      <c r="A17" s="12">
        <v>11</v>
      </c>
      <c r="B17" s="13"/>
      <c r="C17" s="14"/>
      <c r="D17" s="13" t="s">
        <v>30</v>
      </c>
      <c r="E17" s="14"/>
      <c r="F17" s="14"/>
      <c r="G17" s="14"/>
      <c r="H17" s="14"/>
      <c r="I17"/>
    </row>
    <row r="18" spans="1:9" ht="23.25" customHeight="1">
      <c r="A18" s="12">
        <v>12</v>
      </c>
      <c r="B18" s="13"/>
      <c r="C18" s="14"/>
      <c r="D18" s="13" t="s">
        <v>31</v>
      </c>
      <c r="E18" s="40">
        <v>545.94000000000005</v>
      </c>
      <c r="F18" s="14"/>
      <c r="G18" s="14" t="s">
        <v>12</v>
      </c>
      <c r="H18" s="14"/>
      <c r="I18"/>
    </row>
    <row r="19" spans="1:9" ht="23.25" customHeight="1">
      <c r="A19" s="12">
        <v>13</v>
      </c>
      <c r="B19" s="13"/>
      <c r="C19" s="14"/>
      <c r="D19" s="13" t="s">
        <v>32</v>
      </c>
      <c r="E19" s="14"/>
      <c r="F19" s="14"/>
      <c r="G19" s="14"/>
      <c r="H19" s="14"/>
      <c r="I19"/>
    </row>
    <row r="20" spans="1:9" ht="23.25" customHeight="1">
      <c r="A20" s="12">
        <v>14</v>
      </c>
      <c r="B20" s="13"/>
      <c r="C20" s="14"/>
      <c r="D20" s="13" t="s">
        <v>33</v>
      </c>
      <c r="E20" s="14"/>
      <c r="F20" s="14"/>
      <c r="G20" s="14"/>
      <c r="H20" s="14"/>
      <c r="I20"/>
    </row>
    <row r="21" spans="1:9" ht="23.25" customHeight="1">
      <c r="A21" s="12">
        <v>15</v>
      </c>
      <c r="B21" s="13"/>
      <c r="C21" s="14"/>
      <c r="D21" s="13" t="s">
        <v>34</v>
      </c>
      <c r="E21" s="14"/>
      <c r="F21" s="14"/>
      <c r="G21" s="14"/>
      <c r="H21" s="14"/>
      <c r="I21"/>
    </row>
    <row r="22" spans="1:9" ht="23.25" customHeight="1">
      <c r="A22" s="12">
        <v>16</v>
      </c>
      <c r="B22" s="13"/>
      <c r="C22" s="14"/>
      <c r="D22" s="13" t="s">
        <v>35</v>
      </c>
      <c r="E22" s="14"/>
      <c r="F22" s="14"/>
      <c r="G22" s="14"/>
      <c r="H22" s="14"/>
      <c r="I22"/>
    </row>
    <row r="23" spans="1:9" ht="23.25" customHeight="1">
      <c r="A23" s="12">
        <v>17</v>
      </c>
      <c r="B23" s="13"/>
      <c r="C23" s="14"/>
      <c r="D23" s="13" t="s">
        <v>36</v>
      </c>
      <c r="E23" s="14"/>
      <c r="F23" s="14"/>
      <c r="G23" s="14"/>
      <c r="H23" s="14"/>
      <c r="I23"/>
    </row>
    <row r="24" spans="1:9" ht="23.25" customHeight="1">
      <c r="A24" s="12">
        <v>18</v>
      </c>
      <c r="B24" s="13"/>
      <c r="C24" s="14"/>
      <c r="D24" s="13" t="s">
        <v>37</v>
      </c>
      <c r="E24" s="14"/>
      <c r="F24" s="14"/>
      <c r="G24" s="14"/>
      <c r="H24" s="14"/>
      <c r="I24"/>
    </row>
    <row r="25" spans="1:9" ht="23.25" customHeight="1">
      <c r="A25" s="12">
        <v>19</v>
      </c>
      <c r="B25" s="13"/>
      <c r="C25" s="14"/>
      <c r="D25" s="13" t="s">
        <v>38</v>
      </c>
      <c r="E25" s="14"/>
      <c r="F25" s="14"/>
      <c r="G25" s="14"/>
      <c r="H25" s="14"/>
      <c r="I25"/>
    </row>
    <row r="26" spans="1:9" ht="23.25" customHeight="1">
      <c r="A26" s="12">
        <v>20</v>
      </c>
      <c r="B26" s="13"/>
      <c r="C26" s="14"/>
      <c r="D26" s="13" t="s">
        <v>39</v>
      </c>
      <c r="E26" s="40">
        <v>1190.95</v>
      </c>
      <c r="F26" s="40">
        <v>1190.95</v>
      </c>
      <c r="G26" s="14"/>
      <c r="H26" s="14"/>
      <c r="I26"/>
    </row>
    <row r="27" spans="1:9" ht="23.25" customHeight="1">
      <c r="A27" s="12">
        <v>21</v>
      </c>
      <c r="B27" s="13"/>
      <c r="C27" s="14"/>
      <c r="D27" s="13" t="s">
        <v>41</v>
      </c>
      <c r="E27" s="14"/>
      <c r="F27" s="14"/>
      <c r="G27" s="14"/>
      <c r="H27" s="14"/>
      <c r="I27"/>
    </row>
    <row r="28" spans="1:9" ht="23.25" customHeight="1">
      <c r="A28" s="12">
        <v>22</v>
      </c>
      <c r="B28" s="13"/>
      <c r="C28" s="14"/>
      <c r="D28" s="13" t="s">
        <v>42</v>
      </c>
      <c r="E28" s="14"/>
      <c r="F28" s="14"/>
      <c r="G28" s="14"/>
      <c r="H28" s="14"/>
      <c r="I28"/>
    </row>
    <row r="29" spans="1:9" ht="23.25" customHeight="1">
      <c r="A29" s="12">
        <v>23</v>
      </c>
      <c r="B29" s="13"/>
      <c r="C29" s="14"/>
      <c r="D29" s="13" t="s">
        <v>43</v>
      </c>
      <c r="E29" s="14"/>
      <c r="F29" s="14"/>
      <c r="G29" s="14"/>
      <c r="H29" s="14"/>
      <c r="I29"/>
    </row>
    <row r="30" spans="1:9" ht="23.25" customHeight="1">
      <c r="A30" s="12">
        <v>24</v>
      </c>
      <c r="B30" s="13"/>
      <c r="C30" s="14"/>
      <c r="D30" s="13" t="s">
        <v>44</v>
      </c>
      <c r="E30" s="14"/>
      <c r="F30" s="14"/>
      <c r="G30" s="14"/>
      <c r="H30" s="14"/>
      <c r="I30"/>
    </row>
    <row r="31" spans="1:9" ht="23.25" customHeight="1">
      <c r="A31" s="12">
        <v>25</v>
      </c>
      <c r="B31" s="13"/>
      <c r="C31" s="14"/>
      <c r="D31" s="13" t="s">
        <v>45</v>
      </c>
      <c r="E31" s="14"/>
      <c r="F31" s="14"/>
      <c r="G31" s="14"/>
      <c r="H31" s="14"/>
      <c r="I31"/>
    </row>
    <row r="32" spans="1:9" ht="23.25" customHeight="1">
      <c r="A32" s="12">
        <v>26</v>
      </c>
      <c r="B32" s="13"/>
      <c r="C32" s="14"/>
      <c r="D32" s="13" t="s">
        <v>46</v>
      </c>
      <c r="E32" s="14"/>
      <c r="F32" s="14"/>
      <c r="G32" s="14"/>
      <c r="H32" s="14"/>
      <c r="I32"/>
    </row>
    <row r="33" spans="1:9" ht="23.25" customHeight="1">
      <c r="A33" s="12">
        <v>27</v>
      </c>
      <c r="B33" s="13"/>
      <c r="C33" s="14"/>
      <c r="D33" s="13" t="s">
        <v>47</v>
      </c>
      <c r="E33" s="14"/>
      <c r="F33" s="14"/>
      <c r="G33" s="14"/>
      <c r="H33" s="14"/>
      <c r="I33"/>
    </row>
    <row r="34" spans="1:9" ht="23.25" customHeight="1">
      <c r="A34" s="12">
        <v>28</v>
      </c>
      <c r="B34" s="13"/>
      <c r="C34" s="14"/>
      <c r="D34" s="13" t="s">
        <v>48</v>
      </c>
      <c r="E34" s="14"/>
      <c r="F34" s="14"/>
      <c r="G34" s="14"/>
      <c r="H34" s="14"/>
      <c r="I34"/>
    </row>
    <row r="35" spans="1:9" ht="23.25" customHeight="1">
      <c r="A35" s="12">
        <v>29</v>
      </c>
      <c r="B35" s="13"/>
      <c r="C35" s="14"/>
      <c r="D35" s="13" t="s">
        <v>49</v>
      </c>
      <c r="E35" s="14"/>
      <c r="F35" s="14"/>
      <c r="G35" s="14"/>
      <c r="H35" s="14"/>
      <c r="I35"/>
    </row>
    <row r="36" spans="1:9" ht="23.25" customHeight="1">
      <c r="A36" s="12">
        <v>30</v>
      </c>
      <c r="B36" s="13" t="s">
        <v>51</v>
      </c>
      <c r="C36" s="14">
        <f>17974.06</f>
        <v>17974.060000000001</v>
      </c>
      <c r="D36" s="13" t="s">
        <v>50</v>
      </c>
      <c r="E36" s="14"/>
      <c r="F36" s="14"/>
      <c r="G36" s="14"/>
      <c r="H36" s="14"/>
      <c r="I36"/>
    </row>
    <row r="37" spans="1:9" ht="23.25" customHeight="1">
      <c r="A37" s="12">
        <v>31</v>
      </c>
      <c r="B37" s="13" t="s">
        <v>142</v>
      </c>
      <c r="C37" s="14">
        <f>10+123.8</f>
        <v>133.80000000000001</v>
      </c>
      <c r="D37" s="13" t="s">
        <v>52</v>
      </c>
      <c r="E37" s="14">
        <v>18923.86</v>
      </c>
      <c r="F37" s="14">
        <v>18377.93</v>
      </c>
      <c r="G37" s="40">
        <v>545.94000000000005</v>
      </c>
      <c r="H37" s="14"/>
      <c r="I37"/>
    </row>
    <row r="38" spans="1:9" ht="23.25" customHeight="1">
      <c r="A38" s="12">
        <v>32</v>
      </c>
      <c r="B38" s="13" t="s">
        <v>140</v>
      </c>
      <c r="C38" s="14">
        <f>10+123.8</f>
        <v>133.80000000000001</v>
      </c>
      <c r="D38" s="13" t="s">
        <v>141</v>
      </c>
      <c r="E38" s="14"/>
      <c r="F38" s="14"/>
      <c r="G38" s="14"/>
      <c r="H38" s="14"/>
      <c r="I38"/>
    </row>
    <row r="39" spans="1:9" ht="25.5" customHeight="1">
      <c r="A39" s="12">
        <v>33</v>
      </c>
      <c r="B39" s="13" t="s">
        <v>139</v>
      </c>
      <c r="C39" s="14"/>
      <c r="D39" s="13"/>
      <c r="E39" s="14"/>
      <c r="F39" s="14"/>
      <c r="G39" s="14"/>
      <c r="H39" s="14"/>
      <c r="I39"/>
    </row>
    <row r="40" spans="1:9" ht="25.5" customHeight="1">
      <c r="A40" s="12">
        <v>34</v>
      </c>
      <c r="B40" s="13" t="s">
        <v>138</v>
      </c>
      <c r="C40" s="14"/>
      <c r="D40" s="13"/>
      <c r="E40" s="14"/>
      <c r="F40" s="14"/>
      <c r="G40" s="14"/>
      <c r="H40" s="14"/>
      <c r="I40"/>
    </row>
    <row r="41" spans="1:9" ht="25.5" customHeight="1">
      <c r="A41" s="12">
        <v>35</v>
      </c>
      <c r="B41" s="13" t="s">
        <v>442</v>
      </c>
      <c r="C41" s="14">
        <v>816</v>
      </c>
      <c r="D41" s="13"/>
      <c r="E41" s="14"/>
      <c r="F41" s="14"/>
      <c r="G41" s="14"/>
      <c r="H41" s="14"/>
      <c r="I41"/>
    </row>
    <row r="42" spans="1:9" ht="25.5" customHeight="1">
      <c r="A42" s="12">
        <v>36</v>
      </c>
      <c r="B42" s="13" t="s">
        <v>55</v>
      </c>
      <c r="C42" s="14">
        <f>17984.06+816+123.8</f>
        <v>18923.86</v>
      </c>
      <c r="D42" s="13" t="s">
        <v>56</v>
      </c>
      <c r="E42" s="14">
        <f>17984.06+816+123.8</f>
        <v>18923.86</v>
      </c>
      <c r="F42" s="14">
        <v>18377.93</v>
      </c>
      <c r="G42" s="14">
        <v>545.94000000000005</v>
      </c>
      <c r="H42" s="14"/>
      <c r="I42"/>
    </row>
    <row r="46" spans="1:9">
      <c r="H46" s="5"/>
    </row>
  </sheetData>
  <mergeCells count="5">
    <mergeCell ref="A3:F3"/>
    <mergeCell ref="A4:A5"/>
    <mergeCell ref="B4:C4"/>
    <mergeCell ref="D4:H4"/>
    <mergeCell ref="A2:H2"/>
  </mergeCells>
  <phoneticPr fontId="3" type="noConversion"/>
  <printOptions gridLines="1"/>
  <pageMargins left="0.70866141732283472" right="0.70866141732283472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pane ySplit="6" topLeftCell="A7" activePane="bottomLeft" state="frozen"/>
      <selection pane="bottomLeft" activeCell="F17" sqref="F17"/>
    </sheetView>
  </sheetViews>
  <sheetFormatPr defaultColWidth="8.875" defaultRowHeight="15"/>
  <cols>
    <col min="1" max="1" width="7.125" style="8" customWidth="1"/>
    <col min="2" max="2" width="13.25" style="7" customWidth="1"/>
    <col min="3" max="3" width="34.25" style="7" customWidth="1"/>
    <col min="4" max="4" width="14.5" style="6" customWidth="1"/>
    <col min="5" max="8" width="14" style="6" customWidth="1"/>
    <col min="9" max="16384" width="8.875" style="5"/>
  </cols>
  <sheetData>
    <row r="1" spans="1:8" s="16" customFormat="1">
      <c r="A1" s="15" t="s">
        <v>326</v>
      </c>
    </row>
    <row r="2" spans="1:8" s="16" customFormat="1" ht="33" customHeight="1">
      <c r="A2" s="58" t="s">
        <v>327</v>
      </c>
      <c r="B2" s="58"/>
      <c r="C2" s="58"/>
      <c r="D2" s="58"/>
      <c r="E2" s="58"/>
      <c r="F2" s="58"/>
      <c r="G2" s="58"/>
      <c r="H2" s="58"/>
    </row>
    <row r="3" spans="1:8" ht="23.25" customHeight="1">
      <c r="A3" s="54" t="s">
        <v>316</v>
      </c>
      <c r="B3" s="55" t="s">
        <v>0</v>
      </c>
      <c r="C3" s="55" t="s">
        <v>0</v>
      </c>
      <c r="D3" s="55" t="s">
        <v>0</v>
      </c>
      <c r="E3" s="55" t="s">
        <v>0</v>
      </c>
      <c r="F3" s="56" t="s">
        <v>0</v>
      </c>
      <c r="G3" s="10" t="s">
        <v>1</v>
      </c>
      <c r="H3" s="10" t="s">
        <v>2</v>
      </c>
    </row>
    <row r="4" spans="1:8" ht="32.25" customHeight="1">
      <c r="A4" s="57" t="s">
        <v>3</v>
      </c>
      <c r="B4" s="57" t="s">
        <v>137</v>
      </c>
      <c r="C4" s="57" t="s">
        <v>0</v>
      </c>
      <c r="D4" s="57" t="s">
        <v>116</v>
      </c>
      <c r="E4" s="57" t="s">
        <v>136</v>
      </c>
      <c r="F4" s="57" t="s">
        <v>0</v>
      </c>
      <c r="G4" s="57" t="s">
        <v>0</v>
      </c>
      <c r="H4" s="60" t="s">
        <v>443</v>
      </c>
    </row>
    <row r="5" spans="1:8" ht="32.25" customHeight="1">
      <c r="A5" s="57" t="s">
        <v>0</v>
      </c>
      <c r="B5" s="18" t="s">
        <v>126</v>
      </c>
      <c r="C5" s="18" t="s">
        <v>125</v>
      </c>
      <c r="D5" s="57" t="s">
        <v>0</v>
      </c>
      <c r="E5" s="18" t="s">
        <v>124</v>
      </c>
      <c r="F5" s="18" t="s">
        <v>151</v>
      </c>
      <c r="G5" s="18" t="s">
        <v>150</v>
      </c>
      <c r="H5" s="50" t="s">
        <v>0</v>
      </c>
    </row>
    <row r="6" spans="1:8" ht="23.25" customHeight="1">
      <c r="A6" s="18" t="s">
        <v>8</v>
      </c>
      <c r="B6" s="18">
        <v>1</v>
      </c>
      <c r="C6" s="18">
        <v>2</v>
      </c>
      <c r="D6" s="18">
        <v>3</v>
      </c>
      <c r="E6" s="18">
        <v>4</v>
      </c>
      <c r="F6" s="18">
        <v>5</v>
      </c>
      <c r="G6" s="18">
        <v>6</v>
      </c>
      <c r="H6" s="18">
        <v>7</v>
      </c>
    </row>
    <row r="7" spans="1:8" ht="23.25" customHeight="1">
      <c r="A7" s="19">
        <v>1</v>
      </c>
      <c r="B7" s="20"/>
      <c r="C7" s="20" t="s">
        <v>116</v>
      </c>
      <c r="D7" s="21">
        <f>17438.12+816+123.8</f>
        <v>18377.919999999998</v>
      </c>
      <c r="E7" s="21" t="s">
        <v>383</v>
      </c>
      <c r="F7" s="21" t="s">
        <v>149</v>
      </c>
      <c r="G7" s="21" t="s">
        <v>386</v>
      </c>
      <c r="H7" s="21">
        <f>3162.27+816+123.8</f>
        <v>4102.07</v>
      </c>
    </row>
    <row r="8" spans="1:8" ht="23.25" customHeight="1">
      <c r="A8" s="19">
        <v>2</v>
      </c>
      <c r="B8" s="20" t="s">
        <v>115</v>
      </c>
      <c r="C8" s="20" t="s">
        <v>114</v>
      </c>
      <c r="D8" s="21">
        <f>14799.18+816+123.8</f>
        <v>15738.98</v>
      </c>
      <c r="E8" s="21" t="s">
        <v>384</v>
      </c>
      <c r="F8" s="21" t="s">
        <v>132</v>
      </c>
      <c r="G8" s="21" t="s">
        <v>386</v>
      </c>
      <c r="H8" s="21">
        <f>3162.27+816+123.8</f>
        <v>4102.07</v>
      </c>
    </row>
    <row r="9" spans="1:8" ht="23.25" customHeight="1">
      <c r="A9" s="19">
        <v>3</v>
      </c>
      <c r="B9" s="20" t="s">
        <v>113</v>
      </c>
      <c r="C9" s="20" t="s">
        <v>112</v>
      </c>
      <c r="D9" s="21">
        <v>15</v>
      </c>
      <c r="E9" s="21"/>
      <c r="F9" s="21"/>
      <c r="G9" s="21"/>
      <c r="H9" s="21">
        <v>15</v>
      </c>
    </row>
    <row r="10" spans="1:8" ht="23.25" customHeight="1">
      <c r="A10" s="19">
        <v>4</v>
      </c>
      <c r="B10" s="20" t="s">
        <v>111</v>
      </c>
      <c r="C10" s="20" t="s">
        <v>110</v>
      </c>
      <c r="D10" s="21">
        <v>15</v>
      </c>
      <c r="E10" s="21"/>
      <c r="F10" s="21"/>
      <c r="G10" s="21"/>
      <c r="H10" s="21">
        <v>15</v>
      </c>
    </row>
    <row r="11" spans="1:8" ht="23.25" customHeight="1">
      <c r="A11" s="19">
        <v>5</v>
      </c>
      <c r="B11" s="20" t="s">
        <v>108</v>
      </c>
      <c r="C11" s="20" t="s">
        <v>107</v>
      </c>
      <c r="D11" s="21">
        <f>14784.18+816+123.8</f>
        <v>15723.98</v>
      </c>
      <c r="E11" s="21" t="s">
        <v>384</v>
      </c>
      <c r="F11" s="21" t="s">
        <v>132</v>
      </c>
      <c r="G11" s="21" t="s">
        <v>386</v>
      </c>
      <c r="H11" s="21">
        <f>3147.27+816+123.8</f>
        <v>4087.07</v>
      </c>
    </row>
    <row r="12" spans="1:8" ht="23.25" customHeight="1">
      <c r="A12" s="19">
        <v>6</v>
      </c>
      <c r="B12" s="20" t="s">
        <v>106</v>
      </c>
      <c r="C12" s="20" t="s">
        <v>105</v>
      </c>
      <c r="D12" s="21" t="s">
        <v>382</v>
      </c>
      <c r="E12" s="21" t="s">
        <v>384</v>
      </c>
      <c r="F12" s="21" t="s">
        <v>132</v>
      </c>
      <c r="G12" s="21" t="s">
        <v>386</v>
      </c>
      <c r="H12" s="21" t="s">
        <v>131</v>
      </c>
    </row>
    <row r="13" spans="1:8" ht="23.25" customHeight="1">
      <c r="A13" s="19">
        <v>7</v>
      </c>
      <c r="B13" s="20" t="s">
        <v>104</v>
      </c>
      <c r="C13" s="20" t="s">
        <v>103</v>
      </c>
      <c r="D13" s="21" t="s">
        <v>102</v>
      </c>
      <c r="E13" s="21"/>
      <c r="F13" s="21"/>
      <c r="G13" s="21"/>
      <c r="H13" s="21" t="s">
        <v>102</v>
      </c>
    </row>
    <row r="14" spans="1:8" ht="23.25" customHeight="1">
      <c r="A14" s="19">
        <v>8</v>
      </c>
      <c r="B14" s="20" t="s">
        <v>101</v>
      </c>
      <c r="C14" s="20" t="s">
        <v>100</v>
      </c>
      <c r="D14" s="21" t="s">
        <v>99</v>
      </c>
      <c r="E14" s="21"/>
      <c r="F14" s="21"/>
      <c r="G14" s="21"/>
      <c r="H14" s="21" t="s">
        <v>99</v>
      </c>
    </row>
    <row r="15" spans="1:8" ht="23.25" customHeight="1">
      <c r="A15" s="19">
        <v>9</v>
      </c>
      <c r="B15" s="20" t="s">
        <v>98</v>
      </c>
      <c r="C15" s="20" t="s">
        <v>97</v>
      </c>
      <c r="D15" s="21" t="s">
        <v>96</v>
      </c>
      <c r="E15" s="21"/>
      <c r="F15" s="21"/>
      <c r="G15" s="21"/>
      <c r="H15" s="21" t="s">
        <v>96</v>
      </c>
    </row>
    <row r="16" spans="1:8" ht="23.25" customHeight="1">
      <c r="A16" s="19">
        <v>10</v>
      </c>
      <c r="B16" s="20" t="s">
        <v>95</v>
      </c>
      <c r="C16" s="20" t="s">
        <v>94</v>
      </c>
      <c r="D16" s="21" t="s">
        <v>93</v>
      </c>
      <c r="E16" s="21"/>
      <c r="F16" s="21"/>
      <c r="G16" s="21"/>
      <c r="H16" s="21" t="s">
        <v>93</v>
      </c>
    </row>
    <row r="17" spans="1:8" ht="23.25" customHeight="1">
      <c r="A17" s="19">
        <v>11</v>
      </c>
      <c r="B17" s="20" t="s">
        <v>92</v>
      </c>
      <c r="C17" s="20" t="s">
        <v>91</v>
      </c>
      <c r="D17" s="21" t="s">
        <v>90</v>
      </c>
      <c r="E17" s="21"/>
      <c r="F17" s="21"/>
      <c r="G17" s="21"/>
      <c r="H17" s="21" t="s">
        <v>90</v>
      </c>
    </row>
    <row r="18" spans="1:8" ht="23.25" customHeight="1">
      <c r="A18" s="19">
        <v>12</v>
      </c>
      <c r="B18" s="20" t="s">
        <v>89</v>
      </c>
      <c r="C18" s="20" t="s">
        <v>88</v>
      </c>
      <c r="D18" s="21" t="s">
        <v>87</v>
      </c>
      <c r="E18" s="21"/>
      <c r="F18" s="21"/>
      <c r="G18" s="21"/>
      <c r="H18" s="21" t="s">
        <v>87</v>
      </c>
    </row>
    <row r="19" spans="1:8" ht="23.25" customHeight="1">
      <c r="A19" s="19">
        <v>13</v>
      </c>
      <c r="B19" s="20" t="s">
        <v>86</v>
      </c>
      <c r="C19" s="20" t="s">
        <v>85</v>
      </c>
      <c r="D19" s="21">
        <f>323.93+123.8</f>
        <v>447.73</v>
      </c>
      <c r="E19" s="21"/>
      <c r="F19" s="21"/>
      <c r="G19" s="21"/>
      <c r="H19" s="21">
        <f>323.93+123.8</f>
        <v>447.73</v>
      </c>
    </row>
    <row r="20" spans="1:8" ht="23.25" customHeight="1">
      <c r="A20" s="19">
        <v>14</v>
      </c>
      <c r="B20" s="20" t="s">
        <v>83</v>
      </c>
      <c r="C20" s="20" t="s">
        <v>82</v>
      </c>
      <c r="D20" s="21" t="s">
        <v>81</v>
      </c>
      <c r="E20" s="21"/>
      <c r="F20" s="21"/>
      <c r="G20" s="21"/>
      <c r="H20" s="21" t="s">
        <v>81</v>
      </c>
    </row>
    <row r="21" spans="1:8" ht="23.25" customHeight="1">
      <c r="A21" s="19">
        <v>15</v>
      </c>
      <c r="B21" s="20" t="s">
        <v>80</v>
      </c>
      <c r="C21" s="20" t="s">
        <v>79</v>
      </c>
      <c r="D21" s="21" t="s">
        <v>78</v>
      </c>
      <c r="E21" s="21"/>
      <c r="F21" s="21"/>
      <c r="G21" s="21"/>
      <c r="H21" s="21">
        <f>6.04+816</f>
        <v>822.04</v>
      </c>
    </row>
    <row r="22" spans="1:8" ht="23.25" customHeight="1">
      <c r="A22" s="19">
        <v>16</v>
      </c>
      <c r="B22" s="20" t="s">
        <v>77</v>
      </c>
      <c r="C22" s="20" t="s">
        <v>76</v>
      </c>
      <c r="D22" s="21" t="s">
        <v>26</v>
      </c>
      <c r="E22" s="21" t="s">
        <v>26</v>
      </c>
      <c r="F22" s="21" t="s">
        <v>26</v>
      </c>
      <c r="G22" s="21"/>
      <c r="H22" s="21"/>
    </row>
    <row r="23" spans="1:8" ht="23.25" customHeight="1">
      <c r="A23" s="19">
        <v>17</v>
      </c>
      <c r="B23" s="20" t="s">
        <v>75</v>
      </c>
      <c r="C23" s="20" t="s">
        <v>74</v>
      </c>
      <c r="D23" s="21" t="s">
        <v>26</v>
      </c>
      <c r="E23" s="21" t="s">
        <v>26</v>
      </c>
      <c r="F23" s="21" t="s">
        <v>26</v>
      </c>
      <c r="G23" s="21"/>
      <c r="H23" s="21"/>
    </row>
    <row r="24" spans="1:8" ht="23.25" customHeight="1">
      <c r="A24" s="19">
        <v>18</v>
      </c>
      <c r="B24" s="20" t="s">
        <v>73</v>
      </c>
      <c r="C24" s="20" t="s">
        <v>72</v>
      </c>
      <c r="D24" s="21" t="s">
        <v>148</v>
      </c>
      <c r="E24" s="21" t="s">
        <v>148</v>
      </c>
      <c r="F24" s="21" t="s">
        <v>148</v>
      </c>
      <c r="G24" s="21"/>
      <c r="H24" s="21"/>
    </row>
    <row r="25" spans="1:8" ht="23.25" customHeight="1">
      <c r="A25" s="19">
        <v>19</v>
      </c>
      <c r="B25" s="20" t="s">
        <v>71</v>
      </c>
      <c r="C25" s="20" t="s">
        <v>70</v>
      </c>
      <c r="D25" s="21" t="s">
        <v>147</v>
      </c>
      <c r="E25" s="21" t="s">
        <v>147</v>
      </c>
      <c r="F25" s="21" t="s">
        <v>147</v>
      </c>
      <c r="G25" s="21"/>
      <c r="H25" s="21"/>
    </row>
    <row r="26" spans="1:8" ht="23.25" customHeight="1">
      <c r="A26" s="19">
        <v>20</v>
      </c>
      <c r="B26" s="20" t="s">
        <v>63</v>
      </c>
      <c r="C26" s="20" t="s">
        <v>62</v>
      </c>
      <c r="D26" s="21" t="s">
        <v>40</v>
      </c>
      <c r="E26" s="21" t="s">
        <v>40</v>
      </c>
      <c r="F26" s="21" t="s">
        <v>40</v>
      </c>
      <c r="G26" s="21"/>
      <c r="H26" s="21"/>
    </row>
    <row r="27" spans="1:8" ht="23.25" customHeight="1">
      <c r="A27" s="19">
        <v>21</v>
      </c>
      <c r="B27" s="20" t="s">
        <v>61</v>
      </c>
      <c r="C27" s="20" t="s">
        <v>60</v>
      </c>
      <c r="D27" s="21" t="s">
        <v>40</v>
      </c>
      <c r="E27" s="21" t="s">
        <v>40</v>
      </c>
      <c r="F27" s="21" t="s">
        <v>40</v>
      </c>
      <c r="G27" s="21"/>
      <c r="H27" s="21"/>
    </row>
    <row r="28" spans="1:8" ht="23.25" customHeight="1">
      <c r="A28" s="19">
        <v>22</v>
      </c>
      <c r="B28" s="20" t="s">
        <v>59</v>
      </c>
      <c r="C28" s="20" t="s">
        <v>58</v>
      </c>
      <c r="D28" s="21" t="s">
        <v>40</v>
      </c>
      <c r="E28" s="21" t="s">
        <v>40</v>
      </c>
      <c r="F28" s="21" t="s">
        <v>40</v>
      </c>
      <c r="G28" s="21"/>
      <c r="H28" s="21"/>
    </row>
  </sheetData>
  <mergeCells count="7">
    <mergeCell ref="A2:H2"/>
    <mergeCell ref="A3:F3"/>
    <mergeCell ref="A4:A5"/>
    <mergeCell ref="B4:C4"/>
    <mergeCell ref="D4:D5"/>
    <mergeCell ref="E4:G4"/>
    <mergeCell ref="H4:H5"/>
  </mergeCells>
  <phoneticPr fontId="3" type="noConversion"/>
  <printOptions gridLines="1"/>
  <pageMargins left="0.70866141732283472" right="0.70866141732283472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pane ySplit="6" topLeftCell="A7" activePane="bottomLeft" state="frozen"/>
      <selection pane="bottomLeft" activeCell="E8" sqref="E8"/>
    </sheetView>
  </sheetViews>
  <sheetFormatPr defaultColWidth="8.875" defaultRowHeight="15"/>
  <cols>
    <col min="1" max="1" width="7.125" style="8" customWidth="1"/>
    <col min="2" max="2" width="17.625" style="7" customWidth="1"/>
    <col min="3" max="3" width="28.625" style="7" customWidth="1"/>
    <col min="4" max="4" width="21.5" style="6" customWidth="1"/>
    <col min="5" max="6" width="28.625" style="6" customWidth="1"/>
    <col min="7" max="16384" width="8.875" style="5"/>
  </cols>
  <sheetData>
    <row r="1" spans="1:6" s="16" customFormat="1" ht="19.5" customHeight="1">
      <c r="A1" s="17" t="s">
        <v>361</v>
      </c>
      <c r="B1" s="23"/>
    </row>
    <row r="2" spans="1:6" s="16" customFormat="1" ht="30.75" customHeight="1">
      <c r="A2" s="58" t="s">
        <v>362</v>
      </c>
      <c r="B2" s="58"/>
      <c r="C2" s="58"/>
      <c r="D2" s="58"/>
      <c r="E2" s="58"/>
      <c r="F2" s="58"/>
    </row>
    <row r="3" spans="1:6" ht="23.25" customHeight="1">
      <c r="A3" s="54" t="s">
        <v>363</v>
      </c>
      <c r="B3" s="55" t="s">
        <v>0</v>
      </c>
      <c r="C3" s="55" t="s">
        <v>0</v>
      </c>
      <c r="D3" s="55" t="s">
        <v>0</v>
      </c>
      <c r="E3" s="10" t="s">
        <v>1</v>
      </c>
      <c r="F3" s="10" t="s">
        <v>2</v>
      </c>
    </row>
    <row r="4" spans="1:6" ht="23.25" customHeight="1">
      <c r="A4" s="57" t="s">
        <v>3</v>
      </c>
      <c r="B4" s="57" t="s">
        <v>360</v>
      </c>
      <c r="C4" s="57" t="s">
        <v>0</v>
      </c>
      <c r="D4" s="57" t="s">
        <v>359</v>
      </c>
      <c r="E4" s="57" t="s">
        <v>0</v>
      </c>
      <c r="F4" s="57" t="s">
        <v>0</v>
      </c>
    </row>
    <row r="5" spans="1:6" ht="23.25" customHeight="1">
      <c r="A5" s="57" t="s">
        <v>8</v>
      </c>
      <c r="B5" s="18" t="s">
        <v>126</v>
      </c>
      <c r="C5" s="18" t="s">
        <v>125</v>
      </c>
      <c r="D5" s="18" t="s">
        <v>116</v>
      </c>
      <c r="E5" s="18" t="s">
        <v>151</v>
      </c>
      <c r="F5" s="18" t="s">
        <v>150</v>
      </c>
    </row>
    <row r="6" spans="1:6" ht="23.25" customHeight="1">
      <c r="A6" s="18" t="s">
        <v>8</v>
      </c>
      <c r="B6" s="18">
        <v>1</v>
      </c>
      <c r="C6" s="18">
        <v>2</v>
      </c>
      <c r="D6" s="18">
        <v>3</v>
      </c>
      <c r="E6" s="18">
        <v>4</v>
      </c>
      <c r="F6" s="18">
        <v>5</v>
      </c>
    </row>
    <row r="7" spans="1:6" ht="24" customHeight="1">
      <c r="A7" s="19">
        <v>1</v>
      </c>
      <c r="B7" s="20"/>
      <c r="C7" s="20" t="s">
        <v>116</v>
      </c>
      <c r="D7" s="21" t="s">
        <v>383</v>
      </c>
      <c r="E7" s="21" t="s">
        <v>149</v>
      </c>
      <c r="F7" s="21" t="s">
        <v>386</v>
      </c>
    </row>
    <row r="8" spans="1:6" ht="24" customHeight="1">
      <c r="A8" s="19">
        <v>2</v>
      </c>
      <c r="B8" s="20" t="s">
        <v>358</v>
      </c>
      <c r="C8" s="20" t="s">
        <v>249</v>
      </c>
      <c r="D8" s="21" t="s">
        <v>387</v>
      </c>
      <c r="E8" s="21" t="s">
        <v>357</v>
      </c>
      <c r="F8" s="21" t="s">
        <v>388</v>
      </c>
    </row>
    <row r="9" spans="1:6" ht="24" customHeight="1">
      <c r="A9" s="19">
        <v>3</v>
      </c>
      <c r="B9" s="20" t="s">
        <v>356</v>
      </c>
      <c r="C9" s="20" t="s">
        <v>355</v>
      </c>
      <c r="D9" s="21" t="s">
        <v>354</v>
      </c>
      <c r="E9" s="21" t="s">
        <v>354</v>
      </c>
      <c r="F9" s="21"/>
    </row>
    <row r="10" spans="1:6" ht="24" customHeight="1">
      <c r="A10" s="19">
        <v>4</v>
      </c>
      <c r="B10" s="20" t="s">
        <v>353</v>
      </c>
      <c r="C10" s="20" t="s">
        <v>352</v>
      </c>
      <c r="D10" s="21" t="s">
        <v>351</v>
      </c>
      <c r="E10" s="21" t="s">
        <v>351</v>
      </c>
      <c r="F10" s="21"/>
    </row>
    <row r="11" spans="1:6" ht="24" customHeight="1">
      <c r="A11" s="19">
        <v>5</v>
      </c>
      <c r="B11" s="20" t="s">
        <v>350</v>
      </c>
      <c r="C11" s="20" t="s">
        <v>349</v>
      </c>
      <c r="D11" s="21" t="s">
        <v>389</v>
      </c>
      <c r="E11" s="21" t="s">
        <v>348</v>
      </c>
      <c r="F11" s="21" t="s">
        <v>390</v>
      </c>
    </row>
    <row r="12" spans="1:6" ht="24" customHeight="1">
      <c r="A12" s="19">
        <v>6</v>
      </c>
      <c r="B12" s="20" t="s">
        <v>391</v>
      </c>
      <c r="C12" s="20" t="s">
        <v>392</v>
      </c>
      <c r="D12" s="21" t="s">
        <v>393</v>
      </c>
      <c r="E12" s="21"/>
      <c r="F12" s="21" t="s">
        <v>393</v>
      </c>
    </row>
    <row r="13" spans="1:6" ht="24" customHeight="1">
      <c r="A13" s="19">
        <v>7</v>
      </c>
      <c r="B13" s="20" t="s">
        <v>347</v>
      </c>
      <c r="C13" s="20" t="s">
        <v>346</v>
      </c>
      <c r="D13" s="21" t="s">
        <v>345</v>
      </c>
      <c r="E13" s="21" t="s">
        <v>345</v>
      </c>
      <c r="F13" s="21"/>
    </row>
    <row r="14" spans="1:6" ht="24" customHeight="1">
      <c r="A14" s="19">
        <v>8</v>
      </c>
      <c r="B14" s="20" t="s">
        <v>344</v>
      </c>
      <c r="C14" s="20" t="s">
        <v>343</v>
      </c>
      <c r="D14" s="21" t="s">
        <v>148</v>
      </c>
      <c r="E14" s="21" t="s">
        <v>148</v>
      </c>
      <c r="F14" s="21"/>
    </row>
    <row r="15" spans="1:6" ht="24" customHeight="1">
      <c r="A15" s="19">
        <v>9</v>
      </c>
      <c r="B15" s="20" t="s">
        <v>342</v>
      </c>
      <c r="C15" s="20" t="s">
        <v>341</v>
      </c>
      <c r="D15" s="21" t="s">
        <v>147</v>
      </c>
      <c r="E15" s="21" t="s">
        <v>147</v>
      </c>
      <c r="F15" s="21"/>
    </row>
    <row r="16" spans="1:6" ht="24" customHeight="1">
      <c r="A16" s="19">
        <v>10</v>
      </c>
      <c r="B16" s="20" t="s">
        <v>340</v>
      </c>
      <c r="C16" s="20" t="s">
        <v>339</v>
      </c>
      <c r="D16" s="21" t="s">
        <v>338</v>
      </c>
      <c r="E16" s="21" t="s">
        <v>338</v>
      </c>
      <c r="F16" s="21"/>
    </row>
    <row r="17" spans="1:6" ht="24" customHeight="1">
      <c r="A17" s="19">
        <v>11</v>
      </c>
      <c r="B17" s="20" t="s">
        <v>337</v>
      </c>
      <c r="C17" s="20" t="s">
        <v>336</v>
      </c>
      <c r="D17" s="21" t="s">
        <v>335</v>
      </c>
      <c r="E17" s="21" t="s">
        <v>335</v>
      </c>
      <c r="F17" s="21"/>
    </row>
    <row r="18" spans="1:6" ht="24" customHeight="1">
      <c r="A18" s="19">
        <v>12</v>
      </c>
      <c r="B18" s="20" t="s">
        <v>334</v>
      </c>
      <c r="C18" s="20" t="s">
        <v>58</v>
      </c>
      <c r="D18" s="21" t="s">
        <v>40</v>
      </c>
      <c r="E18" s="21" t="s">
        <v>40</v>
      </c>
      <c r="F18" s="21"/>
    </row>
    <row r="19" spans="1:6" ht="24" customHeight="1">
      <c r="A19" s="19">
        <v>13</v>
      </c>
      <c r="B19" s="20" t="s">
        <v>333</v>
      </c>
      <c r="C19" s="20" t="s">
        <v>302</v>
      </c>
      <c r="D19" s="21" t="s">
        <v>332</v>
      </c>
      <c r="E19" s="21" t="s">
        <v>332</v>
      </c>
      <c r="F19" s="21"/>
    </row>
    <row r="20" spans="1:6" ht="24" customHeight="1">
      <c r="A20" s="19">
        <v>14</v>
      </c>
      <c r="B20" s="20" t="s">
        <v>394</v>
      </c>
      <c r="C20" s="20" t="s">
        <v>247</v>
      </c>
      <c r="D20" s="21" t="s">
        <v>395</v>
      </c>
      <c r="E20" s="21"/>
      <c r="F20" s="21" t="s">
        <v>395</v>
      </c>
    </row>
    <row r="21" spans="1:6" ht="24" customHeight="1">
      <c r="A21" s="19">
        <v>15</v>
      </c>
      <c r="B21" s="20" t="s">
        <v>396</v>
      </c>
      <c r="C21" s="20" t="s">
        <v>397</v>
      </c>
      <c r="D21" s="21" t="s">
        <v>398</v>
      </c>
      <c r="E21" s="21"/>
      <c r="F21" s="21" t="s">
        <v>398</v>
      </c>
    </row>
    <row r="22" spans="1:6" ht="24" customHeight="1">
      <c r="A22" s="19">
        <v>16</v>
      </c>
      <c r="B22" s="20" t="s">
        <v>399</v>
      </c>
      <c r="C22" s="20" t="s">
        <v>400</v>
      </c>
      <c r="D22" s="21" t="s">
        <v>401</v>
      </c>
      <c r="E22" s="21"/>
      <c r="F22" s="21" t="s">
        <v>401</v>
      </c>
    </row>
    <row r="23" spans="1:6" ht="24" customHeight="1">
      <c r="A23" s="19">
        <v>17</v>
      </c>
      <c r="B23" s="20" t="s">
        <v>402</v>
      </c>
      <c r="C23" s="20" t="s">
        <v>403</v>
      </c>
      <c r="D23" s="21" t="s">
        <v>404</v>
      </c>
      <c r="E23" s="21"/>
      <c r="F23" s="21" t="s">
        <v>404</v>
      </c>
    </row>
    <row r="24" spans="1:6" ht="24" customHeight="1">
      <c r="A24" s="19">
        <v>18</v>
      </c>
      <c r="B24" s="20" t="s">
        <v>405</v>
      </c>
      <c r="C24" s="20" t="s">
        <v>406</v>
      </c>
      <c r="D24" s="21" t="s">
        <v>407</v>
      </c>
      <c r="E24" s="21"/>
      <c r="F24" s="21" t="s">
        <v>407</v>
      </c>
    </row>
    <row r="25" spans="1:6" ht="24" customHeight="1">
      <c r="A25" s="19">
        <v>19</v>
      </c>
      <c r="B25" s="20" t="s">
        <v>408</v>
      </c>
      <c r="C25" s="20" t="s">
        <v>278</v>
      </c>
      <c r="D25" s="21" t="s">
        <v>409</v>
      </c>
      <c r="E25" s="21"/>
      <c r="F25" s="21" t="s">
        <v>409</v>
      </c>
    </row>
    <row r="26" spans="1:6" ht="24" customHeight="1">
      <c r="A26" s="19">
        <v>20</v>
      </c>
      <c r="B26" s="20" t="s">
        <v>410</v>
      </c>
      <c r="C26" s="20" t="s">
        <v>296</v>
      </c>
      <c r="D26" s="21" t="s">
        <v>411</v>
      </c>
      <c r="E26" s="21"/>
      <c r="F26" s="21" t="s">
        <v>411</v>
      </c>
    </row>
    <row r="27" spans="1:6" ht="24" customHeight="1">
      <c r="A27" s="19">
        <v>21</v>
      </c>
      <c r="B27" s="20" t="s">
        <v>412</v>
      </c>
      <c r="C27" s="20" t="s">
        <v>288</v>
      </c>
      <c r="D27" s="21" t="s">
        <v>413</v>
      </c>
      <c r="E27" s="21"/>
      <c r="F27" s="21" t="s">
        <v>413</v>
      </c>
    </row>
    <row r="28" spans="1:6" ht="24" customHeight="1">
      <c r="A28" s="19">
        <v>22</v>
      </c>
      <c r="B28" s="20" t="s">
        <v>414</v>
      </c>
      <c r="C28" s="20" t="s">
        <v>415</v>
      </c>
      <c r="D28" s="21" t="s">
        <v>416</v>
      </c>
      <c r="E28" s="21"/>
      <c r="F28" s="21" t="s">
        <v>416</v>
      </c>
    </row>
    <row r="29" spans="1:6" ht="24" customHeight="1">
      <c r="A29" s="19">
        <v>23</v>
      </c>
      <c r="B29" s="20" t="s">
        <v>417</v>
      </c>
      <c r="C29" s="20" t="s">
        <v>290</v>
      </c>
      <c r="D29" s="21" t="s">
        <v>418</v>
      </c>
      <c r="E29" s="21"/>
      <c r="F29" s="21" t="s">
        <v>418</v>
      </c>
    </row>
    <row r="30" spans="1:6" ht="24" customHeight="1">
      <c r="A30" s="19">
        <v>24</v>
      </c>
      <c r="B30" s="20" t="s">
        <v>419</v>
      </c>
      <c r="C30" s="20" t="s">
        <v>420</v>
      </c>
      <c r="D30" s="21" t="s">
        <v>421</v>
      </c>
      <c r="E30" s="21"/>
      <c r="F30" s="21" t="s">
        <v>421</v>
      </c>
    </row>
    <row r="31" spans="1:6" ht="24" customHeight="1">
      <c r="A31" s="19">
        <v>25</v>
      </c>
      <c r="B31" s="20" t="s">
        <v>422</v>
      </c>
      <c r="C31" s="20" t="s">
        <v>280</v>
      </c>
      <c r="D31" s="21" t="s">
        <v>423</v>
      </c>
      <c r="E31" s="21"/>
      <c r="F31" s="21" t="s">
        <v>423</v>
      </c>
    </row>
    <row r="32" spans="1:6" ht="24" customHeight="1">
      <c r="A32" s="19">
        <v>26</v>
      </c>
      <c r="B32" s="20" t="s">
        <v>424</v>
      </c>
      <c r="C32" s="20" t="s">
        <v>425</v>
      </c>
      <c r="D32" s="21" t="s">
        <v>426</v>
      </c>
      <c r="E32" s="21"/>
      <c r="F32" s="21" t="s">
        <v>426</v>
      </c>
    </row>
    <row r="33" spans="1:6" ht="24" customHeight="1">
      <c r="A33" s="19">
        <v>27</v>
      </c>
      <c r="B33" s="20" t="s">
        <v>427</v>
      </c>
      <c r="C33" s="20" t="s">
        <v>276</v>
      </c>
      <c r="D33" s="21" t="s">
        <v>428</v>
      </c>
      <c r="E33" s="21"/>
      <c r="F33" s="21" t="s">
        <v>428</v>
      </c>
    </row>
    <row r="34" spans="1:6" ht="24" customHeight="1">
      <c r="A34" s="19">
        <v>28</v>
      </c>
      <c r="B34" s="20" t="s">
        <v>331</v>
      </c>
      <c r="C34" s="20" t="s">
        <v>216</v>
      </c>
      <c r="D34" s="21" t="s">
        <v>429</v>
      </c>
      <c r="E34" s="21" t="s">
        <v>328</v>
      </c>
      <c r="F34" s="21" t="s">
        <v>430</v>
      </c>
    </row>
    <row r="35" spans="1:6" ht="24" customHeight="1">
      <c r="A35" s="19">
        <v>29</v>
      </c>
      <c r="B35" s="20" t="s">
        <v>330</v>
      </c>
      <c r="C35" s="20" t="s">
        <v>329</v>
      </c>
      <c r="D35" s="21" t="s">
        <v>431</v>
      </c>
      <c r="E35" s="21" t="s">
        <v>328</v>
      </c>
      <c r="F35" s="21" t="s">
        <v>432</v>
      </c>
    </row>
    <row r="36" spans="1:6" ht="24" customHeight="1">
      <c r="A36" s="19">
        <v>30</v>
      </c>
      <c r="B36" s="20" t="s">
        <v>433</v>
      </c>
      <c r="C36" s="20" t="s">
        <v>434</v>
      </c>
      <c r="D36" s="21" t="s">
        <v>435</v>
      </c>
      <c r="E36" s="21"/>
      <c r="F36" s="21" t="s">
        <v>435</v>
      </c>
    </row>
  </sheetData>
  <mergeCells count="5">
    <mergeCell ref="A3:D3"/>
    <mergeCell ref="A4:A5"/>
    <mergeCell ref="B4:C4"/>
    <mergeCell ref="D4:F4"/>
    <mergeCell ref="A2:F2"/>
  </mergeCells>
  <phoneticPr fontId="3" type="noConversion"/>
  <printOptions gridLines="1"/>
  <pageMargins left="0.70866141732283472" right="0.70866141732283472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pane ySplit="6" topLeftCell="A7" activePane="bottomLeft" state="frozen"/>
      <selection pane="bottomLeft" activeCell="M34" sqref="M34"/>
    </sheetView>
  </sheetViews>
  <sheetFormatPr defaultColWidth="8.875" defaultRowHeight="15"/>
  <cols>
    <col min="1" max="1" width="7.125" style="8" customWidth="1"/>
    <col min="2" max="3" width="12.875" style="7" customWidth="1"/>
    <col min="4" max="8" width="12.875" style="6" customWidth="1"/>
    <col min="9" max="16384" width="8.875" style="5"/>
  </cols>
  <sheetData>
    <row r="1" spans="1:10" s="16" customFormat="1" ht="22.5" customHeight="1">
      <c r="A1" s="15" t="s">
        <v>364</v>
      </c>
    </row>
    <row r="2" spans="1:10" s="16" customFormat="1" ht="32.25" customHeight="1">
      <c r="A2" s="58" t="s">
        <v>365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23.25" customHeight="1">
      <c r="A3" s="55" t="s">
        <v>152</v>
      </c>
      <c r="B3" s="55" t="s">
        <v>0</v>
      </c>
      <c r="C3" s="55" t="s">
        <v>0</v>
      </c>
      <c r="D3" s="55" t="s">
        <v>0</v>
      </c>
      <c r="E3" s="37"/>
      <c r="F3" s="37"/>
      <c r="G3" s="9" t="s">
        <v>1</v>
      </c>
      <c r="H3" s="9" t="s">
        <v>2</v>
      </c>
    </row>
    <row r="4" spans="1:10" ht="23.25" customHeight="1">
      <c r="A4" s="57" t="s">
        <v>3</v>
      </c>
      <c r="B4" s="57" t="s">
        <v>137</v>
      </c>
      <c r="C4" s="57" t="s">
        <v>0</v>
      </c>
      <c r="D4" s="57" t="s">
        <v>116</v>
      </c>
      <c r="E4" s="50" t="s">
        <v>136</v>
      </c>
      <c r="F4" s="50" t="s">
        <v>0</v>
      </c>
      <c r="G4" s="50" t="s">
        <v>0</v>
      </c>
      <c r="H4" s="57" t="s">
        <v>443</v>
      </c>
    </row>
    <row r="5" spans="1:10" ht="23.25" customHeight="1">
      <c r="A5" s="57" t="s">
        <v>8</v>
      </c>
      <c r="B5" s="18" t="s">
        <v>126</v>
      </c>
      <c r="C5" s="18" t="s">
        <v>125</v>
      </c>
      <c r="D5" s="57" t="s">
        <v>0</v>
      </c>
      <c r="E5" s="36" t="s">
        <v>124</v>
      </c>
      <c r="F5" s="36" t="s">
        <v>151</v>
      </c>
      <c r="G5" s="36" t="s">
        <v>150</v>
      </c>
      <c r="H5" s="57" t="s">
        <v>0</v>
      </c>
    </row>
    <row r="6" spans="1:10" ht="23.25" customHeight="1">
      <c r="A6" s="18" t="s">
        <v>8</v>
      </c>
      <c r="B6" s="18">
        <v>1</v>
      </c>
      <c r="C6" s="18">
        <v>2</v>
      </c>
      <c r="D6" s="18">
        <v>3</v>
      </c>
      <c r="E6" s="38">
        <v>4</v>
      </c>
      <c r="F6" s="38">
        <v>5</v>
      </c>
      <c r="G6" s="18">
        <v>6</v>
      </c>
      <c r="H6" s="18">
        <v>7</v>
      </c>
    </row>
    <row r="7" spans="1:10" ht="23.25" customHeight="1">
      <c r="A7" s="19">
        <v>1</v>
      </c>
      <c r="B7" s="20"/>
      <c r="C7" s="20" t="s">
        <v>116</v>
      </c>
      <c r="D7" s="21" t="s">
        <v>12</v>
      </c>
      <c r="E7" s="21"/>
      <c r="F7" s="21"/>
      <c r="G7" s="21"/>
      <c r="H7" s="21" t="s">
        <v>12</v>
      </c>
    </row>
    <row r="8" spans="1:10" ht="23.25" customHeight="1">
      <c r="A8" s="19">
        <v>2</v>
      </c>
      <c r="B8" s="20" t="s">
        <v>69</v>
      </c>
      <c r="C8" s="20" t="s">
        <v>68</v>
      </c>
      <c r="D8" s="21" t="s">
        <v>12</v>
      </c>
      <c r="E8" s="21"/>
      <c r="F8" s="21"/>
      <c r="G8" s="21"/>
      <c r="H8" s="21" t="s">
        <v>12</v>
      </c>
    </row>
    <row r="9" spans="1:10" ht="23.25" customHeight="1">
      <c r="A9" s="19">
        <v>3</v>
      </c>
      <c r="B9" s="20" t="s">
        <v>67</v>
      </c>
      <c r="C9" s="20" t="s">
        <v>66</v>
      </c>
      <c r="D9" s="21" t="s">
        <v>12</v>
      </c>
      <c r="E9" s="21"/>
      <c r="F9" s="21"/>
      <c r="G9" s="21"/>
      <c r="H9" s="21" t="s">
        <v>12</v>
      </c>
    </row>
    <row r="10" spans="1:10" ht="23.25" customHeight="1">
      <c r="A10" s="19">
        <v>4</v>
      </c>
      <c r="B10" s="20" t="s">
        <v>65</v>
      </c>
      <c r="C10" s="20" t="s">
        <v>64</v>
      </c>
      <c r="D10" s="21" t="s">
        <v>12</v>
      </c>
      <c r="E10" s="21"/>
      <c r="F10" s="21"/>
      <c r="G10" s="21"/>
      <c r="H10" s="21" t="s">
        <v>12</v>
      </c>
    </row>
  </sheetData>
  <mergeCells count="7">
    <mergeCell ref="A2:J2"/>
    <mergeCell ref="A3:D3"/>
    <mergeCell ref="A4:A5"/>
    <mergeCell ref="B4:C4"/>
    <mergeCell ref="D4:D5"/>
    <mergeCell ref="H4:H5"/>
    <mergeCell ref="E4:G4"/>
  </mergeCells>
  <phoneticPr fontId="3" type="noConversion"/>
  <printOptions gridLines="1"/>
  <pageMargins left="0.70866141732283472" right="0.70866141732283472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E20" sqref="E20"/>
    </sheetView>
  </sheetViews>
  <sheetFormatPr defaultRowHeight="13.5"/>
  <cols>
    <col min="2" max="2" width="29.5" customWidth="1"/>
    <col min="3" max="3" width="20" customWidth="1"/>
    <col min="4" max="4" width="26.5" customWidth="1"/>
    <col min="5" max="5" width="20.5" customWidth="1"/>
    <col min="6" max="6" width="27.625" customWidth="1"/>
  </cols>
  <sheetData>
    <row r="1" spans="1:6" ht="15">
      <c r="A1" s="24" t="s">
        <v>366</v>
      </c>
      <c r="B1" s="25"/>
      <c r="C1" s="25"/>
      <c r="D1" s="25"/>
      <c r="E1" s="25"/>
      <c r="F1" s="25"/>
    </row>
    <row r="2" spans="1:6" ht="25.5">
      <c r="A2" s="61" t="s">
        <v>367</v>
      </c>
      <c r="B2" s="61"/>
      <c r="C2" s="61"/>
      <c r="D2" s="61"/>
      <c r="E2" s="61"/>
      <c r="F2" s="61"/>
    </row>
    <row r="3" spans="1:6">
      <c r="A3" s="31" t="s">
        <v>323</v>
      </c>
      <c r="B3" s="32"/>
      <c r="C3" s="33" t="s">
        <v>319</v>
      </c>
      <c r="D3" s="34" t="s">
        <v>320</v>
      </c>
      <c r="E3" s="34"/>
      <c r="F3" s="35" t="s">
        <v>321</v>
      </c>
    </row>
    <row r="4" spans="1:6">
      <c r="A4" s="62" t="s">
        <v>3</v>
      </c>
      <c r="B4" s="62" t="s">
        <v>6</v>
      </c>
      <c r="C4" s="62" t="s">
        <v>368</v>
      </c>
      <c r="D4" s="62" t="s">
        <v>0</v>
      </c>
      <c r="E4" s="62" t="s">
        <v>0</v>
      </c>
      <c r="F4" s="62" t="s">
        <v>0</v>
      </c>
    </row>
    <row r="5" spans="1:6">
      <c r="A5" s="62" t="s">
        <v>0</v>
      </c>
      <c r="B5" s="62" t="s">
        <v>0</v>
      </c>
      <c r="C5" s="26" t="s">
        <v>116</v>
      </c>
      <c r="D5" s="26" t="s">
        <v>145</v>
      </c>
      <c r="E5" s="26" t="s">
        <v>369</v>
      </c>
      <c r="F5" s="26" t="s">
        <v>143</v>
      </c>
    </row>
    <row r="6" spans="1:6">
      <c r="A6" s="45" t="s">
        <v>8</v>
      </c>
      <c r="B6" s="45">
        <v>1</v>
      </c>
      <c r="C6" s="45">
        <v>2</v>
      </c>
      <c r="D6" s="45">
        <v>3</v>
      </c>
      <c r="E6" s="45">
        <v>4</v>
      </c>
      <c r="F6" s="45">
        <v>5</v>
      </c>
    </row>
    <row r="7" spans="1:6" ht="14.25">
      <c r="A7" s="27">
        <v>1</v>
      </c>
      <c r="B7" s="28" t="s">
        <v>116</v>
      </c>
      <c r="C7" s="29" t="s">
        <v>436</v>
      </c>
      <c r="D7" s="29" t="s">
        <v>436</v>
      </c>
      <c r="E7" s="30"/>
      <c r="F7" s="30"/>
    </row>
    <row r="8" spans="1:6" ht="14.25">
      <c r="A8" s="27">
        <v>2</v>
      </c>
      <c r="B8" s="28" t="s">
        <v>437</v>
      </c>
      <c r="C8" s="29" t="s">
        <v>436</v>
      </c>
      <c r="D8" s="29" t="s">
        <v>436</v>
      </c>
      <c r="E8" s="30"/>
      <c r="F8" s="30"/>
    </row>
    <row r="9" spans="1:6" ht="14.25">
      <c r="A9" s="27">
        <v>3</v>
      </c>
      <c r="B9" s="28" t="s">
        <v>370</v>
      </c>
      <c r="C9" s="29"/>
      <c r="D9" s="29"/>
      <c r="E9" s="30"/>
      <c r="F9" s="30"/>
    </row>
    <row r="10" spans="1:6" ht="14.25">
      <c r="A10" s="27">
        <v>4</v>
      </c>
      <c r="B10" s="28" t="s">
        <v>371</v>
      </c>
      <c r="C10" s="29" t="s">
        <v>438</v>
      </c>
      <c r="D10" s="29" t="s">
        <v>438</v>
      </c>
      <c r="E10" s="30"/>
      <c r="F10" s="30"/>
    </row>
    <row r="11" spans="1:6" ht="14.25">
      <c r="A11" s="27">
        <v>5</v>
      </c>
      <c r="B11" s="28" t="s">
        <v>439</v>
      </c>
      <c r="C11" s="29" t="s">
        <v>440</v>
      </c>
      <c r="D11" s="29" t="s">
        <v>440</v>
      </c>
      <c r="E11" s="30"/>
      <c r="F11" s="30"/>
    </row>
    <row r="12" spans="1:6" ht="14.25">
      <c r="A12" s="27">
        <v>6</v>
      </c>
      <c r="B12" s="28" t="s">
        <v>372</v>
      </c>
      <c r="C12" s="29" t="s">
        <v>441</v>
      </c>
      <c r="D12" s="29" t="s">
        <v>441</v>
      </c>
      <c r="E12" s="30"/>
      <c r="F12" s="30"/>
    </row>
    <row r="13" spans="1:6" ht="14.25">
      <c r="A13" s="27">
        <v>7</v>
      </c>
      <c r="B13" s="28" t="s">
        <v>373</v>
      </c>
      <c r="C13" s="29" t="s">
        <v>413</v>
      </c>
      <c r="D13" s="29" t="s">
        <v>413</v>
      </c>
      <c r="E13" s="30"/>
      <c r="F13" s="30"/>
    </row>
    <row r="14" spans="1:6">
      <c r="A14" s="63" t="s">
        <v>374</v>
      </c>
      <c r="B14" s="63"/>
      <c r="C14" s="63"/>
      <c r="D14" s="63"/>
      <c r="E14" s="63"/>
      <c r="F14" s="63"/>
    </row>
  </sheetData>
  <mergeCells count="5">
    <mergeCell ref="A2:F2"/>
    <mergeCell ref="A4:A5"/>
    <mergeCell ref="B4:B5"/>
    <mergeCell ref="C4:F4"/>
    <mergeCell ref="A14:F1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91"/>
  <sheetViews>
    <sheetView workbookViewId="0">
      <pane ySplit="6" topLeftCell="A7" activePane="bottomLeft" state="frozen"/>
      <selection pane="bottomLeft" activeCell="J14" sqref="J14"/>
    </sheetView>
  </sheetViews>
  <sheetFormatPr defaultColWidth="8.875" defaultRowHeight="15"/>
  <cols>
    <col min="1" max="1" width="7.125" style="8" customWidth="1"/>
    <col min="2" max="2" width="19.375" style="7" customWidth="1"/>
    <col min="3" max="3" width="31.125" style="7" customWidth="1"/>
    <col min="4" max="6" width="19.375" style="6" customWidth="1"/>
    <col min="7" max="16384" width="8.875" style="5"/>
  </cols>
  <sheetData>
    <row r="1" spans="1:6" s="16" customFormat="1" ht="19.5" customHeight="1">
      <c r="A1" s="17" t="s">
        <v>375</v>
      </c>
      <c r="B1" s="23"/>
    </row>
    <row r="2" spans="1:6" s="16" customFormat="1" ht="30.75" customHeight="1">
      <c r="A2" s="58" t="s">
        <v>376</v>
      </c>
      <c r="B2" s="58"/>
      <c r="C2" s="58"/>
      <c r="D2" s="58"/>
      <c r="E2" s="58"/>
      <c r="F2" s="58"/>
    </row>
    <row r="3" spans="1:6" ht="23.25" customHeight="1">
      <c r="A3" s="54" t="s">
        <v>152</v>
      </c>
      <c r="B3" s="55" t="s">
        <v>0</v>
      </c>
      <c r="C3" s="55" t="s">
        <v>0</v>
      </c>
      <c r="D3" s="55" t="s">
        <v>0</v>
      </c>
      <c r="E3" s="10" t="s">
        <v>1</v>
      </c>
      <c r="F3" s="10" t="s">
        <v>2</v>
      </c>
    </row>
    <row r="4" spans="1:6" ht="23.25" customHeight="1">
      <c r="A4" s="57" t="s">
        <v>3</v>
      </c>
      <c r="B4" s="57" t="s">
        <v>312</v>
      </c>
      <c r="C4" s="57" t="s">
        <v>0</v>
      </c>
      <c r="D4" s="57" t="s">
        <v>311</v>
      </c>
      <c r="E4" s="57" t="s">
        <v>0</v>
      </c>
      <c r="F4" s="57" t="s">
        <v>0</v>
      </c>
    </row>
    <row r="5" spans="1:6" ht="23.25" customHeight="1">
      <c r="A5" s="57" t="s">
        <v>0</v>
      </c>
      <c r="B5" s="18" t="s">
        <v>126</v>
      </c>
      <c r="C5" s="18" t="s">
        <v>125</v>
      </c>
      <c r="D5" s="18" t="s">
        <v>116</v>
      </c>
      <c r="E5" s="18" t="s">
        <v>151</v>
      </c>
      <c r="F5" s="18" t="s">
        <v>150</v>
      </c>
    </row>
    <row r="6" spans="1:6" ht="23.25" customHeight="1">
      <c r="A6" s="18" t="s">
        <v>8</v>
      </c>
      <c r="B6" s="18">
        <v>1</v>
      </c>
      <c r="C6" s="18">
        <v>2</v>
      </c>
      <c r="D6" s="18">
        <v>3</v>
      </c>
      <c r="E6" s="18">
        <v>4</v>
      </c>
      <c r="F6" s="18">
        <v>5</v>
      </c>
    </row>
    <row r="7" spans="1:6" ht="23.25" customHeight="1">
      <c r="A7" s="19">
        <v>1</v>
      </c>
      <c r="B7" s="20"/>
      <c r="C7" s="20" t="s">
        <v>116</v>
      </c>
      <c r="D7" s="43">
        <v>14275.8519</v>
      </c>
      <c r="E7" s="43">
        <v>13087.5479</v>
      </c>
      <c r="F7" s="43">
        <v>1188.3040000000001</v>
      </c>
    </row>
    <row r="8" spans="1:6" ht="23.25" customHeight="1">
      <c r="A8" s="19">
        <v>2</v>
      </c>
      <c r="B8" s="20" t="s">
        <v>310</v>
      </c>
      <c r="C8" s="20" t="s">
        <v>309</v>
      </c>
      <c r="D8" s="43">
        <v>13274.7834</v>
      </c>
      <c r="E8" s="43">
        <v>13064.5034</v>
      </c>
      <c r="F8" s="43">
        <v>210.28</v>
      </c>
    </row>
    <row r="9" spans="1:6" ht="23.25" customHeight="1">
      <c r="A9" s="19">
        <v>3</v>
      </c>
      <c r="B9" s="20" t="s">
        <v>308</v>
      </c>
      <c r="C9" s="20" t="s">
        <v>307</v>
      </c>
      <c r="D9" s="43">
        <v>9225.4887999999992</v>
      </c>
      <c r="E9" s="43">
        <v>9205.2088000000003</v>
      </c>
      <c r="F9" s="43">
        <v>20.28</v>
      </c>
    </row>
    <row r="10" spans="1:6" ht="23.25" customHeight="1">
      <c r="A10" s="19">
        <v>4</v>
      </c>
      <c r="B10" s="20" t="s">
        <v>306</v>
      </c>
      <c r="C10" s="20" t="s">
        <v>305</v>
      </c>
      <c r="D10" s="43">
        <v>2196.3802000000001</v>
      </c>
      <c r="E10" s="43">
        <v>2196.3802000000001</v>
      </c>
      <c r="F10" s="43">
        <v>0</v>
      </c>
    </row>
    <row r="11" spans="1:6" ht="23.25" customHeight="1">
      <c r="A11" s="19">
        <v>5</v>
      </c>
      <c r="B11" s="20" t="s">
        <v>304</v>
      </c>
      <c r="C11" s="20" t="s">
        <v>58</v>
      </c>
      <c r="D11" s="43">
        <v>1190.9472000000001</v>
      </c>
      <c r="E11" s="43">
        <v>1190.9472000000001</v>
      </c>
      <c r="F11" s="43">
        <v>0</v>
      </c>
    </row>
    <row r="12" spans="1:6" ht="23.25" customHeight="1">
      <c r="A12" s="19">
        <v>6</v>
      </c>
      <c r="B12" s="20" t="s">
        <v>303</v>
      </c>
      <c r="C12" s="20" t="s">
        <v>302</v>
      </c>
      <c r="D12" s="43">
        <v>661.96720000000005</v>
      </c>
      <c r="E12" s="43">
        <v>471.96719999999999</v>
      </c>
      <c r="F12" s="43">
        <v>190</v>
      </c>
    </row>
    <row r="13" spans="1:6" ht="23.25" customHeight="1">
      <c r="A13" s="19">
        <v>7</v>
      </c>
      <c r="B13" s="20" t="s">
        <v>301</v>
      </c>
      <c r="C13" s="20" t="s">
        <v>300</v>
      </c>
      <c r="D13" s="43">
        <v>953.69600000000003</v>
      </c>
      <c r="E13" s="43">
        <v>0</v>
      </c>
      <c r="F13" s="43">
        <v>953.69600000000003</v>
      </c>
    </row>
    <row r="14" spans="1:6" ht="23.25" customHeight="1">
      <c r="A14" s="19">
        <v>8</v>
      </c>
      <c r="B14" s="20" t="s">
        <v>299</v>
      </c>
      <c r="C14" s="20" t="s">
        <v>298</v>
      </c>
      <c r="D14" s="43">
        <v>605.6404</v>
      </c>
      <c r="E14" s="43">
        <v>0</v>
      </c>
      <c r="F14" s="43">
        <v>605.6404</v>
      </c>
    </row>
    <row r="15" spans="1:6" ht="23.25" customHeight="1">
      <c r="A15" s="19">
        <v>9</v>
      </c>
      <c r="B15" s="20" t="s">
        <v>297</v>
      </c>
      <c r="C15" s="20" t="s">
        <v>296</v>
      </c>
      <c r="D15" s="43">
        <v>3</v>
      </c>
      <c r="E15" s="43">
        <v>0</v>
      </c>
      <c r="F15" s="43">
        <v>3</v>
      </c>
    </row>
    <row r="16" spans="1:6" ht="23.25" customHeight="1">
      <c r="A16" s="19">
        <v>10</v>
      </c>
      <c r="B16" s="20" t="s">
        <v>295</v>
      </c>
      <c r="C16" s="20" t="s">
        <v>294</v>
      </c>
      <c r="D16" s="43"/>
      <c r="E16" s="43">
        <v>0</v>
      </c>
      <c r="F16" s="43">
        <v>0</v>
      </c>
    </row>
    <row r="17" spans="1:6" ht="23.25" customHeight="1">
      <c r="A17" s="19">
        <v>11</v>
      </c>
      <c r="B17" s="20" t="s">
        <v>293</v>
      </c>
      <c r="C17" s="20" t="s">
        <v>292</v>
      </c>
      <c r="D17" s="43"/>
      <c r="E17" s="43">
        <v>0</v>
      </c>
      <c r="F17" s="43">
        <v>0</v>
      </c>
    </row>
    <row r="18" spans="1:6" ht="23.25" customHeight="1">
      <c r="A18" s="19">
        <v>12</v>
      </c>
      <c r="B18" s="20" t="s">
        <v>291</v>
      </c>
      <c r="C18" s="20" t="s">
        <v>290</v>
      </c>
      <c r="D18" s="43">
        <v>15</v>
      </c>
      <c r="E18" s="43">
        <v>0</v>
      </c>
      <c r="F18" s="43">
        <v>15</v>
      </c>
    </row>
    <row r="19" spans="1:6" ht="23.25" customHeight="1">
      <c r="A19" s="19">
        <v>13</v>
      </c>
      <c r="B19" s="20" t="s">
        <v>289</v>
      </c>
      <c r="C19" s="20" t="s">
        <v>288</v>
      </c>
      <c r="D19" s="43">
        <v>5.5</v>
      </c>
      <c r="E19" s="43">
        <v>0</v>
      </c>
      <c r="F19" s="43">
        <v>5.5</v>
      </c>
    </row>
    <row r="20" spans="1:6" ht="23.25" customHeight="1">
      <c r="A20" s="19">
        <v>14</v>
      </c>
      <c r="B20" s="20" t="s">
        <v>287</v>
      </c>
      <c r="C20" s="20" t="s">
        <v>286</v>
      </c>
      <c r="D20" s="43"/>
      <c r="E20" s="43">
        <v>0</v>
      </c>
      <c r="F20" s="43">
        <v>0</v>
      </c>
    </row>
    <row r="21" spans="1:6" ht="23.25" customHeight="1">
      <c r="A21" s="19">
        <v>15</v>
      </c>
      <c r="B21" s="20" t="s">
        <v>285</v>
      </c>
      <c r="C21" s="20" t="s">
        <v>284</v>
      </c>
      <c r="D21" s="43"/>
      <c r="E21" s="43">
        <v>0</v>
      </c>
      <c r="F21" s="43">
        <v>0</v>
      </c>
    </row>
    <row r="22" spans="1:6" ht="23.25" customHeight="1">
      <c r="A22" s="19">
        <v>16</v>
      </c>
      <c r="B22" s="20" t="s">
        <v>283</v>
      </c>
      <c r="C22" s="20" t="s">
        <v>282</v>
      </c>
      <c r="D22" s="43"/>
      <c r="E22" s="43">
        <v>0</v>
      </c>
      <c r="F22" s="43">
        <v>0</v>
      </c>
    </row>
    <row r="23" spans="1:6" ht="23.25" customHeight="1">
      <c r="A23" s="19">
        <v>17</v>
      </c>
      <c r="B23" s="20" t="s">
        <v>281</v>
      </c>
      <c r="C23" s="20" t="s">
        <v>280</v>
      </c>
      <c r="D23" s="43">
        <v>195</v>
      </c>
      <c r="E23" s="43">
        <v>0</v>
      </c>
      <c r="F23" s="43">
        <v>195</v>
      </c>
    </row>
    <row r="24" spans="1:6" ht="23.25" customHeight="1">
      <c r="A24" s="19">
        <v>18</v>
      </c>
      <c r="B24" s="20" t="s">
        <v>279</v>
      </c>
      <c r="C24" s="20" t="s">
        <v>278</v>
      </c>
      <c r="D24" s="43">
        <v>17</v>
      </c>
      <c r="E24" s="43">
        <v>0</v>
      </c>
      <c r="F24" s="43">
        <v>17</v>
      </c>
    </row>
    <row r="25" spans="1:6" ht="23.25" customHeight="1">
      <c r="A25" s="19">
        <v>19</v>
      </c>
      <c r="B25" s="20" t="s">
        <v>277</v>
      </c>
      <c r="C25" s="20" t="s">
        <v>276</v>
      </c>
      <c r="D25" s="43">
        <v>112.5556</v>
      </c>
      <c r="E25" s="43">
        <v>0</v>
      </c>
      <c r="F25" s="43">
        <v>112.5556</v>
      </c>
    </row>
    <row r="26" spans="1:6" ht="23.25" customHeight="1">
      <c r="A26" s="19">
        <v>20</v>
      </c>
      <c r="B26" s="20" t="s">
        <v>275</v>
      </c>
      <c r="C26" s="20" t="s">
        <v>274</v>
      </c>
      <c r="D26" s="43"/>
      <c r="E26" s="43">
        <v>0</v>
      </c>
      <c r="F26" s="43">
        <v>0</v>
      </c>
    </row>
    <row r="27" spans="1:6" ht="23.25" customHeight="1">
      <c r="A27" s="19">
        <v>21</v>
      </c>
      <c r="B27" s="20" t="s">
        <v>273</v>
      </c>
      <c r="C27" s="20" t="s">
        <v>262</v>
      </c>
      <c r="D27" s="43"/>
      <c r="E27" s="43">
        <v>0</v>
      </c>
      <c r="F27" s="43">
        <v>0</v>
      </c>
    </row>
    <row r="28" spans="1:6" ht="23.25" customHeight="1">
      <c r="A28" s="19">
        <v>22</v>
      </c>
      <c r="B28" s="20" t="s">
        <v>272</v>
      </c>
      <c r="C28" s="20" t="s">
        <v>260</v>
      </c>
      <c r="D28" s="43"/>
      <c r="E28" s="43">
        <v>0</v>
      </c>
      <c r="F28" s="43">
        <v>0</v>
      </c>
    </row>
    <row r="29" spans="1:6" ht="23.25" customHeight="1">
      <c r="A29" s="19">
        <v>23</v>
      </c>
      <c r="B29" s="20" t="s">
        <v>271</v>
      </c>
      <c r="C29" s="20" t="s">
        <v>236</v>
      </c>
      <c r="D29" s="43"/>
      <c r="E29" s="43">
        <v>0</v>
      </c>
      <c r="F29" s="43">
        <v>0</v>
      </c>
    </row>
    <row r="30" spans="1:6" ht="23.25" customHeight="1">
      <c r="A30" s="19">
        <v>24</v>
      </c>
      <c r="B30" s="20" t="s">
        <v>270</v>
      </c>
      <c r="C30" s="20" t="s">
        <v>269</v>
      </c>
      <c r="D30" s="43"/>
      <c r="E30" s="43">
        <v>0</v>
      </c>
      <c r="F30" s="43">
        <v>0</v>
      </c>
    </row>
    <row r="31" spans="1:6" ht="23.25" customHeight="1">
      <c r="A31" s="19">
        <v>25</v>
      </c>
      <c r="B31" s="20" t="s">
        <v>268</v>
      </c>
      <c r="C31" s="20" t="s">
        <v>257</v>
      </c>
      <c r="D31" s="43"/>
      <c r="E31" s="43">
        <v>0</v>
      </c>
      <c r="F31" s="43">
        <v>0</v>
      </c>
    </row>
    <row r="32" spans="1:6" ht="23.25" customHeight="1">
      <c r="A32" s="19">
        <v>26</v>
      </c>
      <c r="B32" s="20" t="s">
        <v>267</v>
      </c>
      <c r="C32" s="20" t="s">
        <v>255</v>
      </c>
      <c r="D32" s="43"/>
      <c r="E32" s="43">
        <v>0</v>
      </c>
      <c r="F32" s="43">
        <v>0</v>
      </c>
    </row>
    <row r="33" spans="1:6" ht="23.25" customHeight="1">
      <c r="A33" s="19">
        <v>27</v>
      </c>
      <c r="B33" s="20" t="s">
        <v>266</v>
      </c>
      <c r="C33" s="20" t="s">
        <v>253</v>
      </c>
      <c r="D33" s="43"/>
      <c r="E33" s="43">
        <v>0</v>
      </c>
      <c r="F33" s="43">
        <v>0</v>
      </c>
    </row>
    <row r="34" spans="1:6" ht="23.25" customHeight="1">
      <c r="A34" s="19">
        <v>28</v>
      </c>
      <c r="B34" s="20" t="s">
        <v>265</v>
      </c>
      <c r="C34" s="20" t="s">
        <v>264</v>
      </c>
      <c r="D34" s="43"/>
      <c r="E34" s="43">
        <v>0</v>
      </c>
      <c r="F34" s="43">
        <v>0</v>
      </c>
    </row>
    <row r="35" spans="1:6" ht="23.25" customHeight="1">
      <c r="A35" s="19">
        <v>29</v>
      </c>
      <c r="B35" s="20" t="s">
        <v>263</v>
      </c>
      <c r="C35" s="20" t="s">
        <v>262</v>
      </c>
      <c r="D35" s="43"/>
      <c r="E35" s="43">
        <v>0</v>
      </c>
      <c r="F35" s="43">
        <v>0</v>
      </c>
    </row>
    <row r="36" spans="1:6" ht="23.25" customHeight="1">
      <c r="A36" s="19">
        <v>30</v>
      </c>
      <c r="B36" s="20" t="s">
        <v>261</v>
      </c>
      <c r="C36" s="20" t="s">
        <v>260</v>
      </c>
      <c r="D36" s="43"/>
      <c r="E36" s="43">
        <v>0</v>
      </c>
      <c r="F36" s="43">
        <v>0</v>
      </c>
    </row>
    <row r="37" spans="1:6" ht="23.25" customHeight="1">
      <c r="A37" s="19">
        <v>31</v>
      </c>
      <c r="B37" s="20" t="s">
        <v>259</v>
      </c>
      <c r="C37" s="20" t="s">
        <v>236</v>
      </c>
      <c r="D37" s="43"/>
      <c r="E37" s="43">
        <v>0</v>
      </c>
      <c r="F37" s="43">
        <v>0</v>
      </c>
    </row>
    <row r="38" spans="1:6" ht="23.25" customHeight="1">
      <c r="A38" s="19">
        <v>32</v>
      </c>
      <c r="B38" s="20" t="s">
        <v>258</v>
      </c>
      <c r="C38" s="20" t="s">
        <v>257</v>
      </c>
      <c r="D38" s="43"/>
      <c r="E38" s="43">
        <v>0</v>
      </c>
      <c r="F38" s="43">
        <v>0</v>
      </c>
    </row>
    <row r="39" spans="1:6" ht="23.25" customHeight="1">
      <c r="A39" s="19">
        <v>33</v>
      </c>
      <c r="B39" s="20" t="s">
        <v>256</v>
      </c>
      <c r="C39" s="20" t="s">
        <v>255</v>
      </c>
      <c r="D39" s="43"/>
      <c r="E39" s="43">
        <v>0</v>
      </c>
      <c r="F39" s="43">
        <v>0</v>
      </c>
    </row>
    <row r="40" spans="1:6" ht="23.25" customHeight="1">
      <c r="A40" s="19">
        <v>34</v>
      </c>
      <c r="B40" s="20" t="s">
        <v>254</v>
      </c>
      <c r="C40" s="20" t="s">
        <v>253</v>
      </c>
      <c r="D40" s="43"/>
      <c r="E40" s="43">
        <v>0</v>
      </c>
      <c r="F40" s="43">
        <v>0</v>
      </c>
    </row>
    <row r="41" spans="1:6" ht="23.25" customHeight="1">
      <c r="A41" s="19">
        <v>35</v>
      </c>
      <c r="B41" s="20" t="s">
        <v>252</v>
      </c>
      <c r="C41" s="20" t="s">
        <v>251</v>
      </c>
      <c r="D41" s="43"/>
      <c r="E41" s="43">
        <v>0</v>
      </c>
      <c r="F41" s="43">
        <v>0</v>
      </c>
    </row>
    <row r="42" spans="1:6" ht="23.25" customHeight="1">
      <c r="A42" s="19">
        <v>36</v>
      </c>
      <c r="B42" s="20" t="s">
        <v>250</v>
      </c>
      <c r="C42" s="20" t="s">
        <v>249</v>
      </c>
      <c r="D42" s="43"/>
      <c r="E42" s="43">
        <v>0</v>
      </c>
      <c r="F42" s="43">
        <v>0</v>
      </c>
    </row>
    <row r="43" spans="1:6" ht="23.25" customHeight="1">
      <c r="A43" s="19">
        <v>37</v>
      </c>
      <c r="B43" s="20" t="s">
        <v>248</v>
      </c>
      <c r="C43" s="20" t="s">
        <v>247</v>
      </c>
      <c r="D43" s="43"/>
      <c r="E43" s="43">
        <v>0</v>
      </c>
      <c r="F43" s="43">
        <v>0</v>
      </c>
    </row>
    <row r="44" spans="1:6" ht="23.25" customHeight="1">
      <c r="A44" s="19">
        <v>38</v>
      </c>
      <c r="B44" s="20" t="s">
        <v>246</v>
      </c>
      <c r="C44" s="20" t="s">
        <v>245</v>
      </c>
      <c r="D44" s="43"/>
      <c r="E44" s="43">
        <v>0</v>
      </c>
      <c r="F44" s="43">
        <v>0</v>
      </c>
    </row>
    <row r="45" spans="1:6" ht="23.25" customHeight="1">
      <c r="A45" s="19">
        <v>39</v>
      </c>
      <c r="B45" s="20" t="s">
        <v>244</v>
      </c>
      <c r="C45" s="20" t="s">
        <v>243</v>
      </c>
      <c r="D45" s="43"/>
      <c r="E45" s="43">
        <v>0</v>
      </c>
      <c r="F45" s="43">
        <v>0</v>
      </c>
    </row>
    <row r="46" spans="1:6" ht="23.25" customHeight="1">
      <c r="A46" s="19">
        <v>40</v>
      </c>
      <c r="B46" s="20" t="s">
        <v>242</v>
      </c>
      <c r="C46" s="20" t="s">
        <v>241</v>
      </c>
      <c r="D46" s="43"/>
      <c r="E46" s="43">
        <v>0</v>
      </c>
      <c r="F46" s="43">
        <v>0</v>
      </c>
    </row>
    <row r="47" spans="1:6" ht="23.25" customHeight="1">
      <c r="A47" s="19">
        <v>41</v>
      </c>
      <c r="B47" s="20" t="s">
        <v>240</v>
      </c>
      <c r="C47" s="20" t="s">
        <v>236</v>
      </c>
      <c r="D47" s="43"/>
      <c r="E47" s="43">
        <v>0</v>
      </c>
      <c r="F47" s="43">
        <v>0</v>
      </c>
    </row>
    <row r="48" spans="1:6" ht="23.25" customHeight="1">
      <c r="A48" s="19">
        <v>42</v>
      </c>
      <c r="B48" s="20" t="s">
        <v>239</v>
      </c>
      <c r="C48" s="20" t="s">
        <v>238</v>
      </c>
      <c r="D48" s="43"/>
      <c r="E48" s="43">
        <v>0</v>
      </c>
      <c r="F48" s="43">
        <v>0</v>
      </c>
    </row>
    <row r="49" spans="1:6" ht="23.25" customHeight="1">
      <c r="A49" s="19">
        <v>43</v>
      </c>
      <c r="B49" s="20" t="s">
        <v>237</v>
      </c>
      <c r="C49" s="20" t="s">
        <v>236</v>
      </c>
      <c r="D49" s="43"/>
      <c r="E49" s="43">
        <v>0</v>
      </c>
      <c r="F49" s="43">
        <v>0</v>
      </c>
    </row>
    <row r="50" spans="1:6" ht="23.25" customHeight="1">
      <c r="A50" s="19">
        <v>44</v>
      </c>
      <c r="B50" s="20" t="s">
        <v>235</v>
      </c>
      <c r="C50" s="20" t="s">
        <v>234</v>
      </c>
      <c r="D50" s="43"/>
      <c r="E50" s="43">
        <v>0</v>
      </c>
      <c r="F50" s="43">
        <v>0</v>
      </c>
    </row>
    <row r="51" spans="1:6" ht="23.25" customHeight="1">
      <c r="A51" s="19">
        <v>45</v>
      </c>
      <c r="B51" s="20" t="s">
        <v>233</v>
      </c>
      <c r="C51" s="20" t="s">
        <v>232</v>
      </c>
      <c r="D51" s="43"/>
      <c r="E51" s="43">
        <v>0</v>
      </c>
      <c r="F51" s="43">
        <v>0</v>
      </c>
    </row>
    <row r="52" spans="1:6" ht="23.25" customHeight="1">
      <c r="A52" s="19">
        <v>46</v>
      </c>
      <c r="B52" s="20" t="s">
        <v>231</v>
      </c>
      <c r="C52" s="20" t="s">
        <v>230</v>
      </c>
      <c r="D52" s="43"/>
      <c r="E52" s="43">
        <v>0</v>
      </c>
      <c r="F52" s="43">
        <v>0</v>
      </c>
    </row>
    <row r="53" spans="1:6" ht="23.25" customHeight="1">
      <c r="A53" s="19">
        <v>47</v>
      </c>
      <c r="B53" s="20" t="s">
        <v>229</v>
      </c>
      <c r="C53" s="20" t="s">
        <v>228</v>
      </c>
      <c r="D53" s="43"/>
      <c r="E53" s="43">
        <v>0</v>
      </c>
      <c r="F53" s="43">
        <v>0</v>
      </c>
    </row>
    <row r="54" spans="1:6" ht="23.25" customHeight="1">
      <c r="A54" s="19">
        <v>48</v>
      </c>
      <c r="B54" s="20" t="s">
        <v>227</v>
      </c>
      <c r="C54" s="20" t="s">
        <v>226</v>
      </c>
      <c r="D54" s="43"/>
      <c r="E54" s="43">
        <v>0</v>
      </c>
      <c r="F54" s="43">
        <v>0</v>
      </c>
    </row>
    <row r="55" spans="1:6" ht="23.25" customHeight="1">
      <c r="A55" s="19">
        <v>49</v>
      </c>
      <c r="B55" s="20" t="s">
        <v>225</v>
      </c>
      <c r="C55" s="20" t="s">
        <v>224</v>
      </c>
      <c r="D55" s="43"/>
      <c r="E55" s="43">
        <v>0</v>
      </c>
      <c r="F55" s="43">
        <v>0</v>
      </c>
    </row>
    <row r="56" spans="1:6" ht="23.25" customHeight="1">
      <c r="A56" s="19">
        <v>50</v>
      </c>
      <c r="B56" s="20" t="s">
        <v>223</v>
      </c>
      <c r="C56" s="20" t="s">
        <v>222</v>
      </c>
      <c r="D56" s="43"/>
      <c r="E56" s="43">
        <v>0</v>
      </c>
      <c r="F56" s="43">
        <v>0</v>
      </c>
    </row>
    <row r="57" spans="1:6" ht="23.25" customHeight="1">
      <c r="A57" s="19">
        <v>51</v>
      </c>
      <c r="B57" s="20" t="s">
        <v>221</v>
      </c>
      <c r="C57" s="20" t="s">
        <v>220</v>
      </c>
      <c r="D57" s="43"/>
      <c r="E57" s="43">
        <v>0</v>
      </c>
      <c r="F57" s="43">
        <v>0</v>
      </c>
    </row>
    <row r="58" spans="1:6" ht="23.25" customHeight="1">
      <c r="A58" s="19">
        <v>52</v>
      </c>
      <c r="B58" s="20" t="s">
        <v>219</v>
      </c>
      <c r="C58" s="20" t="s">
        <v>218</v>
      </c>
      <c r="D58" s="43"/>
      <c r="E58" s="43">
        <v>0</v>
      </c>
      <c r="F58" s="43">
        <v>0</v>
      </c>
    </row>
    <row r="59" spans="1:6" ht="23.25" customHeight="1">
      <c r="A59" s="19">
        <v>53</v>
      </c>
      <c r="B59" s="20" t="s">
        <v>217</v>
      </c>
      <c r="C59" s="20" t="s">
        <v>216</v>
      </c>
      <c r="D59" s="43">
        <v>47.372500000000002</v>
      </c>
      <c r="E59" s="43">
        <v>23.044499999999999</v>
      </c>
      <c r="F59" s="43">
        <v>24.327999999999999</v>
      </c>
    </row>
    <row r="60" spans="1:6" ht="23.25" customHeight="1">
      <c r="A60" s="19">
        <v>54</v>
      </c>
      <c r="B60" s="20" t="s">
        <v>215</v>
      </c>
      <c r="C60" s="20" t="s">
        <v>214</v>
      </c>
      <c r="D60" s="43">
        <v>30.604500000000002</v>
      </c>
      <c r="E60" s="43">
        <v>23.044499999999999</v>
      </c>
      <c r="F60" s="43">
        <v>7.56</v>
      </c>
    </row>
    <row r="61" spans="1:6" ht="23.25" customHeight="1">
      <c r="A61" s="19">
        <v>55</v>
      </c>
      <c r="B61" s="20" t="s">
        <v>213</v>
      </c>
      <c r="C61" s="20" t="s">
        <v>212</v>
      </c>
      <c r="D61" s="43"/>
      <c r="E61" s="43">
        <v>0</v>
      </c>
      <c r="F61" s="43">
        <v>0</v>
      </c>
    </row>
    <row r="62" spans="1:6" ht="23.25" customHeight="1">
      <c r="A62" s="19">
        <v>56</v>
      </c>
      <c r="B62" s="20" t="s">
        <v>211</v>
      </c>
      <c r="C62" s="20" t="s">
        <v>210</v>
      </c>
      <c r="D62" s="43"/>
      <c r="E62" s="43">
        <v>0</v>
      </c>
      <c r="F62" s="43">
        <v>0</v>
      </c>
    </row>
    <row r="63" spans="1:6" ht="23.25" customHeight="1">
      <c r="A63" s="19">
        <v>57</v>
      </c>
      <c r="B63" s="20" t="s">
        <v>209</v>
      </c>
      <c r="C63" s="20" t="s">
        <v>208</v>
      </c>
      <c r="D63" s="43"/>
      <c r="E63" s="43">
        <v>0</v>
      </c>
      <c r="F63" s="43">
        <v>0</v>
      </c>
    </row>
    <row r="64" spans="1:6" ht="23.25" customHeight="1">
      <c r="A64" s="19">
        <v>58</v>
      </c>
      <c r="B64" s="20" t="s">
        <v>207</v>
      </c>
      <c r="C64" s="20" t="s">
        <v>206</v>
      </c>
      <c r="D64" s="43">
        <v>16.768000000000001</v>
      </c>
      <c r="E64" s="43">
        <v>0</v>
      </c>
      <c r="F64" s="43">
        <v>16.768000000000001</v>
      </c>
    </row>
    <row r="65" spans="1:6" ht="23.25" customHeight="1">
      <c r="A65" s="19">
        <v>59</v>
      </c>
      <c r="B65" s="20" t="s">
        <v>205</v>
      </c>
      <c r="C65" s="20" t="s">
        <v>204</v>
      </c>
      <c r="D65" s="43"/>
      <c r="E65" s="43">
        <v>0</v>
      </c>
      <c r="F65" s="43">
        <v>0</v>
      </c>
    </row>
    <row r="66" spans="1:6" ht="23.25" customHeight="1">
      <c r="A66" s="19">
        <v>60</v>
      </c>
      <c r="B66" s="20" t="s">
        <v>203</v>
      </c>
      <c r="C66" s="20" t="s">
        <v>202</v>
      </c>
      <c r="D66" s="43"/>
      <c r="E66" s="43">
        <v>0</v>
      </c>
      <c r="F66" s="43">
        <v>0</v>
      </c>
    </row>
    <row r="67" spans="1:6" ht="23.25" customHeight="1">
      <c r="A67" s="19">
        <v>61</v>
      </c>
      <c r="B67" s="20" t="s">
        <v>201</v>
      </c>
      <c r="C67" s="20" t="s">
        <v>200</v>
      </c>
      <c r="D67" s="43"/>
      <c r="E67" s="43">
        <v>0</v>
      </c>
      <c r="F67" s="43">
        <v>0</v>
      </c>
    </row>
    <row r="68" spans="1:6" ht="23.25" customHeight="1">
      <c r="A68" s="19">
        <v>62</v>
      </c>
      <c r="B68" s="20" t="s">
        <v>199</v>
      </c>
      <c r="C68" s="20" t="s">
        <v>198</v>
      </c>
      <c r="D68" s="43"/>
      <c r="E68" s="43">
        <v>0</v>
      </c>
      <c r="F68" s="43">
        <v>0</v>
      </c>
    </row>
    <row r="69" spans="1:6" ht="23.25" customHeight="1">
      <c r="A69" s="19">
        <v>63</v>
      </c>
      <c r="B69" s="20" t="s">
        <v>197</v>
      </c>
      <c r="C69" s="20" t="s">
        <v>196</v>
      </c>
      <c r="D69" s="43"/>
      <c r="E69" s="43">
        <v>0</v>
      </c>
      <c r="F69" s="43">
        <v>0</v>
      </c>
    </row>
    <row r="70" spans="1:6" ht="23.25" customHeight="1">
      <c r="A70" s="19">
        <v>64</v>
      </c>
      <c r="B70" s="20" t="s">
        <v>195</v>
      </c>
      <c r="C70" s="20" t="s">
        <v>194</v>
      </c>
      <c r="D70" s="43"/>
      <c r="E70" s="43">
        <v>0</v>
      </c>
      <c r="F70" s="43">
        <v>0</v>
      </c>
    </row>
    <row r="71" spans="1:6" ht="23.25" customHeight="1">
      <c r="A71" s="19">
        <v>65</v>
      </c>
      <c r="B71" s="20" t="s">
        <v>193</v>
      </c>
      <c r="C71" s="20" t="s">
        <v>192</v>
      </c>
      <c r="D71" s="43"/>
      <c r="E71" s="43">
        <v>0</v>
      </c>
      <c r="F71" s="43">
        <v>0</v>
      </c>
    </row>
    <row r="72" spans="1:6" ht="23.25" customHeight="1">
      <c r="A72" s="19">
        <v>66</v>
      </c>
      <c r="B72" s="20" t="s">
        <v>191</v>
      </c>
      <c r="C72" s="20" t="s">
        <v>190</v>
      </c>
      <c r="D72" s="43"/>
      <c r="E72" s="43">
        <v>0</v>
      </c>
      <c r="F72" s="43">
        <v>0</v>
      </c>
    </row>
    <row r="73" spans="1:6" ht="23.25" customHeight="1">
      <c r="A73" s="19">
        <v>67</v>
      </c>
      <c r="B73" s="20" t="s">
        <v>189</v>
      </c>
      <c r="C73" s="20" t="s">
        <v>188</v>
      </c>
      <c r="D73" s="43"/>
      <c r="E73" s="43">
        <v>0</v>
      </c>
      <c r="F73" s="43">
        <v>0</v>
      </c>
    </row>
    <row r="74" spans="1:6" ht="23.25" customHeight="1">
      <c r="A74" s="19">
        <v>68</v>
      </c>
      <c r="B74" s="20" t="s">
        <v>187</v>
      </c>
      <c r="C74" s="20" t="s">
        <v>186</v>
      </c>
      <c r="D74" s="43"/>
      <c r="E74" s="43">
        <v>0</v>
      </c>
      <c r="F74" s="43">
        <v>0</v>
      </c>
    </row>
    <row r="75" spans="1:6" ht="23.25" customHeight="1">
      <c r="A75" s="19">
        <v>69</v>
      </c>
      <c r="B75" s="20" t="s">
        <v>185</v>
      </c>
      <c r="C75" s="20" t="s">
        <v>184</v>
      </c>
      <c r="D75" s="43"/>
      <c r="E75" s="43">
        <v>0</v>
      </c>
      <c r="F75" s="43">
        <v>0</v>
      </c>
    </row>
    <row r="76" spans="1:6" ht="23.25" customHeight="1">
      <c r="A76" s="19">
        <v>70</v>
      </c>
      <c r="B76" s="20" t="s">
        <v>183</v>
      </c>
      <c r="C76" s="20" t="s">
        <v>182</v>
      </c>
      <c r="D76" s="43"/>
      <c r="E76" s="43">
        <v>0</v>
      </c>
      <c r="F76" s="43">
        <v>0</v>
      </c>
    </row>
    <row r="77" spans="1:6" ht="23.25" customHeight="1">
      <c r="A77" s="19">
        <v>71</v>
      </c>
      <c r="B77" s="20" t="s">
        <v>181</v>
      </c>
      <c r="C77" s="20" t="s">
        <v>180</v>
      </c>
      <c r="D77" s="43"/>
      <c r="E77" s="43">
        <v>0</v>
      </c>
      <c r="F77" s="43">
        <v>0</v>
      </c>
    </row>
    <row r="78" spans="1:6" ht="23.25" customHeight="1">
      <c r="A78" s="19">
        <v>72</v>
      </c>
      <c r="B78" s="20" t="s">
        <v>179</v>
      </c>
      <c r="C78" s="20" t="s">
        <v>178</v>
      </c>
      <c r="D78" s="43"/>
      <c r="E78" s="43">
        <v>0</v>
      </c>
      <c r="F78" s="43">
        <v>0</v>
      </c>
    </row>
    <row r="79" spans="1:6" ht="23.25" customHeight="1">
      <c r="A79" s="19">
        <v>73</v>
      </c>
      <c r="B79" s="20" t="s">
        <v>177</v>
      </c>
      <c r="C79" s="20" t="s">
        <v>176</v>
      </c>
      <c r="D79" s="43"/>
      <c r="E79" s="43">
        <v>0</v>
      </c>
      <c r="F79" s="43">
        <v>0</v>
      </c>
    </row>
    <row r="80" spans="1:6" ht="23.25" customHeight="1">
      <c r="A80" s="19">
        <v>74</v>
      </c>
      <c r="B80" s="20" t="s">
        <v>175</v>
      </c>
      <c r="C80" s="20" t="s">
        <v>174</v>
      </c>
      <c r="D80" s="43"/>
      <c r="E80" s="43">
        <v>0</v>
      </c>
      <c r="F80" s="43">
        <v>0</v>
      </c>
    </row>
    <row r="81" spans="1:6" ht="23.25" customHeight="1">
      <c r="A81" s="19">
        <v>75</v>
      </c>
      <c r="B81" s="20" t="s">
        <v>173</v>
      </c>
      <c r="C81" s="20" t="s">
        <v>172</v>
      </c>
      <c r="D81" s="43"/>
      <c r="E81" s="43">
        <v>0</v>
      </c>
      <c r="F81" s="43">
        <v>0</v>
      </c>
    </row>
    <row r="82" spans="1:6" ht="23.25" customHeight="1">
      <c r="A82" s="19">
        <v>76</v>
      </c>
      <c r="B82" s="20" t="s">
        <v>171</v>
      </c>
      <c r="C82" s="20" t="s">
        <v>170</v>
      </c>
      <c r="D82" s="43"/>
      <c r="E82" s="43">
        <v>0</v>
      </c>
      <c r="F82" s="43">
        <v>0</v>
      </c>
    </row>
    <row r="83" spans="1:6" ht="23.25" customHeight="1">
      <c r="A83" s="19">
        <v>77</v>
      </c>
      <c r="B83" s="20" t="s">
        <v>169</v>
      </c>
      <c r="C83" s="20" t="s">
        <v>168</v>
      </c>
      <c r="D83" s="43"/>
      <c r="E83" s="43">
        <v>0</v>
      </c>
      <c r="F83" s="43">
        <v>0</v>
      </c>
    </row>
    <row r="84" spans="1:6" ht="23.25" customHeight="1">
      <c r="A84" s="19">
        <v>78</v>
      </c>
      <c r="B84" s="20" t="s">
        <v>167</v>
      </c>
      <c r="C84" s="20" t="s">
        <v>166</v>
      </c>
      <c r="D84" s="43"/>
      <c r="E84" s="43">
        <v>0</v>
      </c>
      <c r="F84" s="43">
        <v>0</v>
      </c>
    </row>
    <row r="85" spans="1:6" ht="23.25" customHeight="1">
      <c r="A85" s="19">
        <v>79</v>
      </c>
      <c r="B85" s="20" t="s">
        <v>165</v>
      </c>
      <c r="C85" s="20" t="s">
        <v>164</v>
      </c>
      <c r="D85" s="43"/>
      <c r="E85" s="43">
        <v>0</v>
      </c>
      <c r="F85" s="43">
        <v>0</v>
      </c>
    </row>
    <row r="86" spans="1:6" ht="23.25" customHeight="1">
      <c r="A86" s="19">
        <v>80</v>
      </c>
      <c r="B86" s="20" t="s">
        <v>163</v>
      </c>
      <c r="C86" s="20" t="s">
        <v>162</v>
      </c>
      <c r="D86" s="43"/>
      <c r="E86" s="43">
        <v>0</v>
      </c>
      <c r="F86" s="43">
        <v>0</v>
      </c>
    </row>
    <row r="87" spans="1:6" ht="23.25" customHeight="1">
      <c r="A87" s="19">
        <v>81</v>
      </c>
      <c r="B87" s="20" t="s">
        <v>161</v>
      </c>
      <c r="C87" s="20" t="s">
        <v>153</v>
      </c>
      <c r="D87" s="43"/>
      <c r="E87" s="43">
        <v>0</v>
      </c>
      <c r="F87" s="43">
        <v>0</v>
      </c>
    </row>
    <row r="88" spans="1:6" ht="23.25" customHeight="1">
      <c r="A88" s="19">
        <v>82</v>
      </c>
      <c r="B88" s="20" t="s">
        <v>160</v>
      </c>
      <c r="C88" s="20" t="s">
        <v>159</v>
      </c>
      <c r="D88" s="43"/>
      <c r="E88" s="43">
        <v>0</v>
      </c>
      <c r="F88" s="43">
        <v>0</v>
      </c>
    </row>
    <row r="89" spans="1:6" ht="23.25" customHeight="1">
      <c r="A89" s="19">
        <v>83</v>
      </c>
      <c r="B89" s="20" t="s">
        <v>158</v>
      </c>
      <c r="C89" s="20" t="s">
        <v>157</v>
      </c>
      <c r="D89" s="43"/>
      <c r="E89" s="43">
        <v>0</v>
      </c>
      <c r="F89" s="43">
        <v>0</v>
      </c>
    </row>
    <row r="90" spans="1:6" ht="23.25" customHeight="1">
      <c r="A90" s="19">
        <v>84</v>
      </c>
      <c r="B90" s="20" t="s">
        <v>156</v>
      </c>
      <c r="C90" s="20" t="s">
        <v>155</v>
      </c>
      <c r="D90" s="43"/>
      <c r="E90" s="43">
        <v>0</v>
      </c>
      <c r="F90" s="43">
        <v>0</v>
      </c>
    </row>
    <row r="91" spans="1:6" ht="23.25" customHeight="1">
      <c r="A91" s="19">
        <v>85</v>
      </c>
      <c r="B91" s="20" t="s">
        <v>154</v>
      </c>
      <c r="C91" s="20" t="s">
        <v>153</v>
      </c>
      <c r="D91" s="43"/>
      <c r="E91" s="43">
        <v>0</v>
      </c>
      <c r="F91" s="43">
        <v>0</v>
      </c>
    </row>
  </sheetData>
  <mergeCells count="5">
    <mergeCell ref="A3:D3"/>
    <mergeCell ref="A4:A5"/>
    <mergeCell ref="B4:C4"/>
    <mergeCell ref="D4:F4"/>
    <mergeCell ref="A2:F2"/>
  </mergeCells>
  <phoneticPr fontId="3" type="noConversion"/>
  <printOptions gridLines="1"/>
  <pageMargins left="0.70866141732283472" right="0.70866141732283472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1-1_部门预算收支总表</vt:lpstr>
      <vt:lpstr>1-2_部门预算收入总表</vt:lpstr>
      <vt:lpstr>1-3部门预算支出总表</vt:lpstr>
      <vt:lpstr>1-4部门预算财政拨款收支总表</vt:lpstr>
      <vt:lpstr>1-5_一般公共预算财政拨款支出表</vt:lpstr>
      <vt:lpstr>1-6_一般公共预算财政拨款基本支出表</vt:lpstr>
      <vt:lpstr>1-7_政府性基金预算财政拨款支出表</vt:lpstr>
      <vt:lpstr>1-8部门预算财政拨款三公经费支出表1</vt:lpstr>
      <vt:lpstr>1-9一般公共预算财政拨款基本支出表（政府经济分类）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cp:lastPrinted>2023-01-12T07:29:44Z</cp:lastPrinted>
  <dcterms:created xsi:type="dcterms:W3CDTF">2022-12-30T07:36:45Z</dcterms:created>
  <dcterms:modified xsi:type="dcterms:W3CDTF">2023-01-12T07:56:56Z</dcterms:modified>
</cp:coreProperties>
</file>