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HorizontalScroll="0" xWindow="0" yWindow="0" windowWidth="21720" windowHeight="12375"/>
  </bookViews>
  <sheets>
    <sheet name="1-1部门预算收支总表" sheetId="1" r:id="rId1"/>
    <sheet name="1-2部门预算收入总表" sheetId="3" r:id="rId2"/>
    <sheet name="1-3部门预算支出总表" sheetId="4" r:id="rId3"/>
    <sheet name="1-4部门预算财政拨款收支总表" sheetId="5" r:id="rId4"/>
    <sheet name="1-5一般公共预算财政拨款支出表" sheetId="6" r:id="rId5"/>
    <sheet name="1-6一般公共预算财政拨款基本支出表(部门经济分类" sheetId="7" r:id="rId6"/>
    <sheet name="1-7一般公共预算财政拨款基本支出表（政府经济分类" sheetId="2" r:id="rId7"/>
    <sheet name="1-8政府性基金财政拨款支出表" sheetId="8" r:id="rId8"/>
    <sheet name="1-9部门预算财政拨款“三公”经费支出表" sheetId="9" r:id="rId9"/>
  </sheets>
  <calcPr calcId="114210" refMode="R1C1"/>
</workbook>
</file>

<file path=xl/calcChain.xml><?xml version="1.0" encoding="utf-8"?>
<calcChain xmlns="http://schemas.openxmlformats.org/spreadsheetml/2006/main">
  <c r="D43" i="4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D6"/>
  <c r="D40" i="6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H10"/>
  <c r="D10"/>
  <c r="D9"/>
  <c r="H8"/>
  <c r="D8"/>
  <c r="H7"/>
  <c r="D7"/>
  <c r="H6"/>
  <c r="D6"/>
  <c r="C41" i="5"/>
  <c r="F10"/>
  <c r="E10"/>
  <c r="D46" i="3"/>
  <c r="D45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C38" i="1"/>
  <c r="C36"/>
</calcChain>
</file>

<file path=xl/sharedStrings.xml><?xml version="1.0" encoding="utf-8"?>
<sst xmlns="http://schemas.openxmlformats.org/spreadsheetml/2006/main" count="979" uniqueCount="486">
  <si>
    <t>部门预算收支总表</t>
  </si>
  <si>
    <t/>
  </si>
  <si>
    <t>预算单位编码及名称：[207]青岛市黄岛区教育和体育局</t>
  </si>
  <si>
    <t>预算年度：2024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</si>
  <si>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</si>
  <si>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</si>
  <si>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</si>
  <si>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</si>
  <si>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</si>
  <si>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</si>
  <si>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</si>
  <si>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</si>
  <si>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</si>
  <si>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</si>
  <si>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</si>
  <si>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</si>
  <si>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</si>
  <si>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</si>
  <si>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</si>
  <si>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</si>
  <si>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</si>
  <si>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</si>
  <si>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</si>
  <si>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</si>
  <si>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</si>
  <si>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</si>
  <si>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</si>
  <si>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</si>
  <si>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</si>
  <si>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</si>
  <si>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</si>
  <si>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</si>
  <si>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</si>
  <si>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</si>
  <si>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</si>
  <si>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</si>
  <si>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</si>
  <si>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</si>
  <si>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</si>
  <si>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</si>
  <si>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</si>
  <si>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</si>
  <si>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</si>
  <si>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</si>
  <si>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</si>
  <si>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</si>
  <si>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</si>
  <si>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</si>
  <si>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</si>
  <si>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</si>
  <si>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</si>
  <si>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</si>
  <si>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</si>
  <si>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</si>
  <si>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</si>
  <si>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</si>
  <si>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</si>
  <si>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</si>
  <si>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</si>
  <si>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</si>
  <si>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</si>
  <si>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</si>
  <si>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</si>
  <si>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</si>
  <si>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</si>
  <si>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</si>
  <si>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</si>
  <si>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</si>
  <si>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</si>
  <si>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</si>
  <si>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</si>
  <si>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205</t>
  </si>
  <si>
    <t>教育支出</t>
  </si>
  <si>
    <t>20501</t>
  </si>
  <si>
    <t>教育管理事务</t>
  </si>
  <si>
    <t>2050101</t>
  </si>
  <si>
    <t>行政运行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</si>
  <si>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</si>
  <si>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</si>
  <si>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</si>
  <si>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</si>
  <si>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</si>
  <si>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</si>
  <si>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</si>
  <si>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</si>
  <si>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</si>
  <si>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</si>
  <si>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</si>
  <si>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</si>
  <si>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</si>
  <si>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</si>
  <si>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</si>
  <si>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</si>
  <si>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</si>
  <si>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</si>
  <si>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2050302</t>
  </si>
  <si>
    <t>中等职业教育</t>
  </si>
  <si>
    <t>2050303</t>
  </si>
  <si>
    <t>技校教育</t>
  </si>
  <si>
    <t>20507</t>
  </si>
  <si>
    <t>特殊教育</t>
  </si>
  <si>
    <t>2050701</t>
  </si>
  <si>
    <t>特殊学校教育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</si>
  <si>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</si>
  <si>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</si>
  <si>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</si>
  <si>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</si>
  <si>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</si>
  <si>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</si>
  <si>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2050904</t>
  </si>
  <si>
    <t>城市中小学教学设施</t>
  </si>
  <si>
    <t>2050999</t>
  </si>
  <si>
    <t>其他教育费附加安排的支出</t>
  </si>
  <si>
    <t xml:space="preserve">其他教育支出 </t>
  </si>
  <si>
    <t>207</t>
  </si>
  <si>
    <t>文化旅游体育与传媒支出</t>
  </si>
  <si>
    <t>20703</t>
  </si>
  <si>
    <t>体育</t>
  </si>
  <si>
    <t>2070304</t>
  </si>
  <si>
    <t>运动项目管理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</si>
  <si>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</si>
  <si>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</si>
  <si>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</si>
  <si>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</si>
  <si>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</si>
  <si>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</si>
  <si>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</si>
  <si>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</si>
  <si>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2080508</t>
  </si>
  <si>
    <t>对机关事业单位职业年金的补助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</si>
  <si>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</si>
  <si>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</si>
  <si>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</si>
  <si>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</si>
  <si>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</si>
  <si>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</si>
  <si>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221</t>
  </si>
  <si>
    <t>住房保障支出</t>
  </si>
  <si>
    <t>22102</t>
  </si>
  <si>
    <t>住房改革支出</t>
  </si>
  <si>
    <t>2210201</t>
  </si>
  <si>
    <t>住房公积金</t>
  </si>
  <si>
    <t>其他支出</t>
  </si>
  <si>
    <t>彩票公益金安排的支出</t>
  </si>
  <si>
    <t>用于体育事业的彩票公益金支出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</si>
  <si>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</si>
  <si>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</si>
  <si>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</si>
  <si>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</si>
  <si>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</si>
  <si>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</si>
  <si>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</si>
  <si>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</si>
  <si>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</si>
  <si>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</si>
  <si>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</si>
  <si>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</si>
  <si>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</si>
  <si>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</si>
  <si>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</si>
  <si>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</si>
  <si>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</si>
  <si>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</si>
  <si>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</si>
  <si>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</si>
  <si>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</si>
  <si>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</si>
  <si>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</si>
  <si>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425396.62</t>
  </si>
  <si>
    <t>383850.37</t>
  </si>
  <si>
    <t>41546.25</t>
  </si>
  <si>
    <t>301</t>
  </si>
  <si>
    <t>工资福利支出</t>
  </si>
  <si>
    <t>382583.42</t>
  </si>
  <si>
    <t>382498.42</t>
  </si>
  <si>
    <t>85.00</t>
  </si>
  <si>
    <t>30101</t>
  </si>
  <si>
    <t>基本工资</t>
  </si>
  <si>
    <t>75488.66</t>
  </si>
  <si>
    <t>30102</t>
  </si>
  <si>
    <t>津贴补贴</t>
  </si>
  <si>
    <t>38010.69</t>
  </si>
  <si>
    <t>30103</t>
  </si>
  <si>
    <t>奖金</t>
  </si>
  <si>
    <t>54.98</t>
  </si>
  <si>
    <t>30106</t>
  </si>
  <si>
    <t>伙食补助费</t>
  </si>
  <si>
    <t>30107</t>
  </si>
  <si>
    <t>绩效工资</t>
  </si>
  <si>
    <t>151543.62</t>
  </si>
  <si>
    <t>30108</t>
  </si>
  <si>
    <t>机关事业单位基本养老保险缴费</t>
  </si>
  <si>
    <t>35018.62</t>
  </si>
  <si>
    <t>30109</t>
  </si>
  <si>
    <t>职业年金缴费</t>
  </si>
  <si>
    <t>17793.39</t>
  </si>
  <si>
    <t>30110</t>
  </si>
  <si>
    <t>职工基本医疗保险缴费</t>
  </si>
  <si>
    <t>26427.33</t>
  </si>
  <si>
    <t>30112</t>
  </si>
  <si>
    <t>其他社会保障缴费</t>
  </si>
  <si>
    <t>2412.54</t>
  </si>
  <si>
    <t>30113</t>
  </si>
  <si>
    <t>35743.74</t>
  </si>
  <si>
    <t>30199</t>
  </si>
  <si>
    <t>其他工资福利支出</t>
  </si>
  <si>
    <t>4.84</t>
  </si>
  <si>
    <t>302</t>
  </si>
  <si>
    <t>商品和服务支出</t>
  </si>
  <si>
    <t>37964.93</t>
  </si>
  <si>
    <t>30201</t>
  </si>
  <si>
    <t>办公费</t>
  </si>
  <si>
    <t>3753.29</t>
  </si>
  <si>
    <t>30202</t>
  </si>
  <si>
    <t>印刷费</t>
  </si>
  <si>
    <t>1420.50</t>
  </si>
  <si>
    <t>30203</t>
  </si>
  <si>
    <t>咨询费</t>
  </si>
  <si>
    <t>126.30</t>
  </si>
  <si>
    <t>30204</t>
  </si>
  <si>
    <t>手续费</t>
  </si>
  <si>
    <t>0.02</t>
  </si>
  <si>
    <t>30205</t>
  </si>
  <si>
    <t>水费</t>
  </si>
  <si>
    <t>984.10</t>
  </si>
  <si>
    <t>30206</t>
  </si>
  <si>
    <t>电费</t>
  </si>
  <si>
    <t>3169.30</t>
  </si>
  <si>
    <t>30207</t>
  </si>
  <si>
    <t>邮电费</t>
  </si>
  <si>
    <t>344.71</t>
  </si>
  <si>
    <t>30208</t>
  </si>
  <si>
    <t>取暖费</t>
  </si>
  <si>
    <t>1335.20</t>
  </si>
  <si>
    <t>30209</t>
  </si>
  <si>
    <t>物业管理费</t>
  </si>
  <si>
    <t>3105.46</t>
  </si>
  <si>
    <t>30211</t>
  </si>
  <si>
    <t>差旅费</t>
  </si>
  <si>
    <t>286.09</t>
  </si>
  <si>
    <t>30212</t>
  </si>
  <si>
    <t>因公出国（境）费用</t>
  </si>
  <si>
    <t>10.90</t>
  </si>
  <si>
    <t>30213</t>
  </si>
  <si>
    <t>维修（护）费</t>
  </si>
  <si>
    <t>6923.19</t>
  </si>
  <si>
    <t>30214</t>
  </si>
  <si>
    <t>租赁费</t>
  </si>
  <si>
    <t>254.06</t>
  </si>
  <si>
    <t>30215</t>
  </si>
  <si>
    <t>会议费</t>
  </si>
  <si>
    <t>2.00</t>
  </si>
  <si>
    <t>30216</t>
  </si>
  <si>
    <t>培训费</t>
  </si>
  <si>
    <t>2274.31</t>
  </si>
  <si>
    <t>30217</t>
  </si>
  <si>
    <t>公务接待费</t>
  </si>
  <si>
    <t>14.00</t>
  </si>
  <si>
    <t>30218</t>
  </si>
  <si>
    <t>专用材料费</t>
  </si>
  <si>
    <t>823.13</t>
  </si>
  <si>
    <t>30225</t>
  </si>
  <si>
    <t>专用燃料费</t>
  </si>
  <si>
    <t>0.50</t>
  </si>
  <si>
    <t>30226</t>
  </si>
  <si>
    <t>劳务费</t>
  </si>
  <si>
    <t>3761.46</t>
  </si>
  <si>
    <t>30227</t>
  </si>
  <si>
    <t>委托业务费</t>
  </si>
  <si>
    <t>6.70</t>
  </si>
  <si>
    <t>30228</t>
  </si>
  <si>
    <t>工会经费</t>
  </si>
  <si>
    <t>3032.82</t>
  </si>
  <si>
    <t>30231</t>
  </si>
  <si>
    <t>公务用车运行维护费</t>
  </si>
  <si>
    <t>46.20</t>
  </si>
  <si>
    <t>30239</t>
  </si>
  <si>
    <t>其他交通费用</t>
  </si>
  <si>
    <t>1448.17</t>
  </si>
  <si>
    <t>30240</t>
  </si>
  <si>
    <t>税金及附加费用</t>
  </si>
  <si>
    <t>1.00</t>
  </si>
  <si>
    <t>30299</t>
  </si>
  <si>
    <t>其他商品和服务支出</t>
  </si>
  <si>
    <t>4841.51</t>
  </si>
  <si>
    <t>303</t>
  </si>
  <si>
    <t>对个人和家庭的补助</t>
  </si>
  <si>
    <t>1358.95</t>
  </si>
  <si>
    <t>1351.95</t>
  </si>
  <si>
    <t>7.00</t>
  </si>
  <si>
    <t>30302</t>
  </si>
  <si>
    <t>退休费</t>
  </si>
  <si>
    <t>857.90</t>
  </si>
  <si>
    <t>30305</t>
  </si>
  <si>
    <t>生活补助</t>
  </si>
  <si>
    <t>494.05</t>
  </si>
  <si>
    <t>30399</t>
  </si>
  <si>
    <t>其他对个人和家庭的补助</t>
  </si>
  <si>
    <t>309</t>
  </si>
  <si>
    <t>资本性支出（基本建设）</t>
  </si>
  <si>
    <t>8.56</t>
  </si>
  <si>
    <t>30902</t>
  </si>
  <si>
    <t>办公设备购置</t>
  </si>
  <si>
    <t>5.56</t>
  </si>
  <si>
    <t>30903</t>
  </si>
  <si>
    <t>专用设备购置</t>
  </si>
  <si>
    <t>3.00</t>
  </si>
  <si>
    <t>310</t>
  </si>
  <si>
    <t>资本性支出</t>
  </si>
  <si>
    <t>3480.76</t>
  </si>
  <si>
    <t>31001</t>
  </si>
  <si>
    <t>房屋建筑物购建</t>
  </si>
  <si>
    <t>38.00</t>
  </si>
  <si>
    <t>31002</t>
  </si>
  <si>
    <t>1782.23</t>
  </si>
  <si>
    <t>31003</t>
  </si>
  <si>
    <t>1034.70</t>
  </si>
  <si>
    <t>31006</t>
  </si>
  <si>
    <t>大型修缮</t>
  </si>
  <si>
    <t>79.00</t>
  </si>
  <si>
    <t>31007</t>
  </si>
  <si>
    <t>信息网络及软件购置更新</t>
  </si>
  <si>
    <t>20.34</t>
  </si>
  <si>
    <t>31021</t>
  </si>
  <si>
    <t>文物和陈列品购置</t>
  </si>
  <si>
    <t>10.00</t>
  </si>
  <si>
    <t>31022</t>
  </si>
  <si>
    <t>无形资产购置</t>
  </si>
  <si>
    <t>5.00</t>
  </si>
  <si>
    <t>31099</t>
  </si>
  <si>
    <t>其他资本性支出</t>
  </si>
  <si>
    <t>511.49</t>
  </si>
  <si>
    <t>一般公共预算财政拨款基本支出表（政府经济分类）</t>
  </si>
  <si>
    <t>政府经济分类科目</t>
  </si>
  <si>
    <t>本年一般公共预算基本支出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</si>
  <si>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</si>
  <si>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</si>
  <si>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</si>
  <si>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</si>
  <si>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</si>
  <si>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</si>
  <si>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</si>
  <si>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</si>
  <si>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</si>
  <si>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</si>
  <si>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</si>
  <si>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</si>
  <si>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</si>
  <si>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50203</t>
  </si>
  <si>
    <t>50204</t>
  </si>
  <si>
    <t>专用材料购置费</t>
  </si>
  <si>
    <t>50205</t>
  </si>
  <si>
    <t>50206</t>
  </si>
  <si>
    <t>50207</t>
  </si>
  <si>
    <t>50208</t>
  </si>
  <si>
    <t>50209</t>
  </si>
  <si>
    <t>50299</t>
  </si>
  <si>
    <t>503</t>
  </si>
  <si>
    <t>机关资本性支出（一）</t>
  </si>
  <si>
    <t>50301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</si>
  <si>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</si>
  <si>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</si>
  <si>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</si>
  <si>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</si>
  <si>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</si>
  <si>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</si>
  <si>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</si>
  <si>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</si>
  <si>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</si>
  <si>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50399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</si>
  <si>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</si>
  <si>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</si>
  <si>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</si>
  <si>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</si>
  <si>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</si>
  <si>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</si>
  <si>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</si>
  <si>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</si>
  <si>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</si>
  <si>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</si>
  <si>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</si>
  <si>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</si>
  <si>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</si>
  <si>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</si>
  <si>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</si>
  <si>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</si>
  <si>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</si>
  <si>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</si>
  <si>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50602</t>
  </si>
  <si>
    <t>资本性支出（二）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</si>
  <si>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</si>
  <si>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</si>
  <si>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</si>
  <si>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</si>
  <si>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</si>
  <si>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</si>
  <si>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</si>
  <si>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</si>
  <si>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</si>
  <si>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</si>
  <si>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</si>
  <si>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资本金注入（一）</t>
  </si>
  <si>
    <t>50804</t>
  </si>
  <si>
    <t>资本金注入（二）</t>
  </si>
  <si>
    <t>50805</t>
  </si>
  <si>
    <t>政府投资基金股权投资</t>
  </si>
  <si>
    <t>50899</t>
  </si>
  <si>
    <t>其他对企业资本性支出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</si>
  <si>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</si>
  <si>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</si>
  <si>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</si>
  <si>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</si>
  <si>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</si>
  <si>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</si>
  <si>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</si>
  <si>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</si>
  <si>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</si>
  <si>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</si>
  <si>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</si>
  <si>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</si>
  <si>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</si>
  <si>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</si>
  <si>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</si>
  <si>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</si>
  <si>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</si>
  <si>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</si>
  <si>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</si>
  <si>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</si>
  <si>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</si>
  <si>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</si>
  <si>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</si>
  <si>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</si>
  <si>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</si>
  <si>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</si>
  <si>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</si>
  <si>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</si>
  <si>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</si>
  <si>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</si>
  <si>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</si>
  <si>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</si>
  <si>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</si>
  <si>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</si>
  <si>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</si>
  <si>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</si>
  <si>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</si>
  <si>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</si>
  <si>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</si>
  <si>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</si>
  <si>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</si>
  <si>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</si>
  <si>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</si>
  <si>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</si>
  <si>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</si>
  <si>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</si>
  <si>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</si>
  <si>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</si>
  <si>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</si>
  <si>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</si>
  <si>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</si>
  <si>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</si>
  <si>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</si>
  <si>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</si>
  <si>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</si>
  <si>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</si>
  <si>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</si>
  <si>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</si>
  <si>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</si>
  <si>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</si>
  <si>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</si>
  <si>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</si>
  <si>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59909</t>
  </si>
  <si>
    <t>经常性赠与</t>
  </si>
  <si>
    <t>59999</t>
  </si>
  <si>
    <t>部门预算政府性基金预算财政拨款支出表</t>
  </si>
  <si>
    <t>部门预算财政拨款“三公”经费支出表</t>
  </si>
  <si>
    <t>资金性质</t>
  </si>
  <si>
    <t>政府性基金财政拨款</t>
  </si>
  <si>
    <t>71.10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</si>
  <si>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</si>
  <si>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</si>
  <si>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</si>
  <si>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</si>
  <si>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</si>
  <si>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</si>
  <si>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预算单位编码及名称：[207]青岛市黄岛区教育和体育局</t>
    <phoneticPr fontId="4" type="noConversion"/>
  </si>
  <si>
    <t>城市建设支出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</si>
</sst>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0"/>
      <name val="Calibri"/>
      <family val="2"/>
    </font>
    <font>
      <sz val="9"/>
      <name val="宋体"/>
      <charset val="134"/>
    </font>
    <font>
      <sz val="11"/>
      <color indexed="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41">
    <xf numFmtId="0" fontId="0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176" fontId="3" fillId="0" borderId="1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0" fillId="0" borderId="0" xfId="0" applyFont="1" applyFill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activeCell="G10" sqref="G10"/>
    </sheetView>
  </sheetViews>
  <sheetFormatPr defaultColWidth="8.875" defaultRowHeight="15"/>
  <cols>
    <col min="1" max="1" width="7.125" style="25" customWidth="1"/>
    <col min="2" max="2" width="27.625" style="26" customWidth="1"/>
    <col min="3" max="3" width="16.125" style="27" customWidth="1"/>
    <col min="4" max="4" width="28.625" style="26" customWidth="1"/>
    <col min="5" max="5" width="18.5" style="27" customWidth="1"/>
    <col min="6" max="6" width="8.875" style="18"/>
    <col min="7" max="7" width="39.375" style="18" customWidth="1"/>
    <col min="8" max="16384" width="8.875" style="18"/>
  </cols>
  <sheetData>
    <row r="1" spans="1:5" ht="18" customHeight="1">
      <c r="A1" s="28" t="s">
        <v>0</v>
      </c>
      <c r="B1" s="28" t="s">
        <v>1</v>
      </c>
      <c r="C1" s="28" t="s">
        <v>1</v>
      </c>
      <c r="D1" s="28" t="s">
        <v>1</v>
      </c>
      <c r="E1" s="28" t="s">
        <v>1</v>
      </c>
    </row>
    <row r="2" spans="1:5" ht="18" customHeight="1">
      <c r="A2" s="29" t="s">
        <v>484</v>
      </c>
      <c r="B2" s="28" t="s">
        <v>1</v>
      </c>
      <c r="C2" s="29" t="s">
        <v>1</v>
      </c>
      <c r="D2" s="19" t="s">
        <v>3</v>
      </c>
      <c r="E2" s="19" t="s">
        <v>4</v>
      </c>
    </row>
    <row r="3" spans="1:5" ht="18" customHeight="1">
      <c r="A3" s="30" t="s">
        <v>5</v>
      </c>
      <c r="B3" s="30" t="s">
        <v>6</v>
      </c>
      <c r="C3" s="30" t="s">
        <v>1</v>
      </c>
      <c r="D3" s="30" t="s">
        <v>7</v>
      </c>
      <c r="E3" s="30" t="s">
        <v>1</v>
      </c>
    </row>
    <row r="4" spans="1:5" ht="18" customHeight="1">
      <c r="A4" s="30" t="s">
        <v>1</v>
      </c>
      <c r="B4" s="20" t="s">
        <v>8</v>
      </c>
      <c r="C4" s="20" t="s">
        <v>9</v>
      </c>
      <c r="D4" s="20" t="s">
        <v>8</v>
      </c>
      <c r="E4" s="20" t="s">
        <v>9</v>
      </c>
    </row>
    <row r="5" spans="1:5" ht="18" customHeight="1">
      <c r="A5" s="20" t="s">
        <v>10</v>
      </c>
      <c r="B5" s="20">
        <v>1</v>
      </c>
      <c r="C5" s="20">
        <v>2</v>
      </c>
      <c r="D5" s="20">
        <v>3</v>
      </c>
      <c r="E5" s="20">
        <v>4</v>
      </c>
    </row>
    <row r="6" spans="1:5" ht="16.5" customHeight="1">
      <c r="A6" s="21">
        <v>1</v>
      </c>
      <c r="B6" s="22" t="s">
        <v>11</v>
      </c>
      <c r="C6" s="23">
        <v>499654.44</v>
      </c>
      <c r="D6" s="22" t="s">
        <v>12</v>
      </c>
      <c r="E6" s="24"/>
    </row>
    <row r="7" spans="1:5" ht="16.5" customHeight="1">
      <c r="A7" s="21">
        <v>2</v>
      </c>
      <c r="B7" s="22" t="s">
        <v>13</v>
      </c>
      <c r="C7" s="23">
        <v>15485.08</v>
      </c>
      <c r="D7" s="22" t="s">
        <v>14</v>
      </c>
      <c r="E7" s="24"/>
    </row>
    <row r="8" spans="1:5" ht="16.5" customHeight="1">
      <c r="A8" s="21">
        <v>3</v>
      </c>
      <c r="B8" s="22" t="s">
        <v>15</v>
      </c>
      <c r="C8" s="24"/>
      <c r="D8" s="22" t="s">
        <v>16</v>
      </c>
      <c r="E8" s="24"/>
    </row>
    <row r="9" spans="1:5" ht="16.5" customHeight="1">
      <c r="A9" s="21">
        <v>4</v>
      </c>
      <c r="B9" s="22" t="s">
        <v>17</v>
      </c>
      <c r="C9" s="24">
        <v>9100</v>
      </c>
      <c r="D9" s="22" t="s">
        <v>18</v>
      </c>
      <c r="E9" s="24"/>
    </row>
    <row r="10" spans="1:5" ht="16.5" customHeight="1">
      <c r="A10" s="21">
        <v>5</v>
      </c>
      <c r="B10" s="22" t="s">
        <v>19</v>
      </c>
      <c r="C10" s="24"/>
      <c r="D10" s="22" t="s">
        <v>20</v>
      </c>
      <c r="E10" s="23">
        <v>420753.51</v>
      </c>
    </row>
    <row r="11" spans="1:5" ht="16.5" customHeight="1">
      <c r="A11" s="21">
        <v>6</v>
      </c>
      <c r="B11" s="22" t="s">
        <v>21</v>
      </c>
      <c r="C11" s="24"/>
      <c r="D11" s="22" t="s">
        <v>22</v>
      </c>
      <c r="E11" s="24"/>
    </row>
    <row r="12" spans="1:5" ht="16.5" customHeight="1">
      <c r="A12" s="21">
        <v>7</v>
      </c>
      <c r="B12" s="22" t="s">
        <v>23</v>
      </c>
      <c r="C12" s="24"/>
      <c r="D12" s="22" t="s">
        <v>24</v>
      </c>
      <c r="E12" s="23">
        <v>763.35</v>
      </c>
    </row>
    <row r="13" spans="1:5" ht="16.5" customHeight="1">
      <c r="A13" s="21">
        <v>8</v>
      </c>
      <c r="B13" s="22" t="s">
        <v>25</v>
      </c>
      <c r="C13" s="24"/>
      <c r="D13" s="22" t="s">
        <v>26</v>
      </c>
      <c r="E13" s="23">
        <v>52437.19</v>
      </c>
    </row>
    <row r="14" spans="1:5" ht="16.5" customHeight="1">
      <c r="A14" s="21">
        <v>9</v>
      </c>
      <c r="B14" s="22" t="s">
        <v>27</v>
      </c>
      <c r="C14" s="24"/>
      <c r="D14" s="22" t="s">
        <v>28</v>
      </c>
      <c r="E14" s="24"/>
    </row>
    <row r="15" spans="1:5" ht="16.5" customHeight="1">
      <c r="A15" s="21">
        <v>10</v>
      </c>
      <c r="B15" s="22"/>
      <c r="C15" s="24"/>
      <c r="D15" s="22" t="s">
        <v>29</v>
      </c>
      <c r="E15" s="24"/>
    </row>
    <row r="16" spans="1:5" ht="16.5" customHeight="1">
      <c r="A16" s="21">
        <v>11</v>
      </c>
      <c r="B16" s="22"/>
      <c r="C16" s="24"/>
      <c r="D16" s="22" t="s">
        <v>30</v>
      </c>
      <c r="E16" s="24"/>
    </row>
    <row r="17" spans="1:5" ht="16.5" customHeight="1">
      <c r="A17" s="21">
        <v>12</v>
      </c>
      <c r="B17" s="22"/>
      <c r="C17" s="24"/>
      <c r="D17" s="22" t="s">
        <v>31</v>
      </c>
      <c r="E17" s="23">
        <v>15485.08</v>
      </c>
    </row>
    <row r="18" spans="1:5" ht="16.5" customHeight="1">
      <c r="A18" s="21">
        <v>13</v>
      </c>
      <c r="B18" s="22"/>
      <c r="C18" s="24"/>
      <c r="D18" s="22" t="s">
        <v>32</v>
      </c>
      <c r="E18" s="24"/>
    </row>
    <row r="19" spans="1:5" ht="16.5" customHeight="1">
      <c r="A19" s="21">
        <v>14</v>
      </c>
      <c r="B19" s="22"/>
      <c r="C19" s="24"/>
      <c r="D19" s="22" t="s">
        <v>33</v>
      </c>
      <c r="E19" s="24"/>
    </row>
    <row r="20" spans="1:5" ht="16.5" customHeight="1">
      <c r="A20" s="21">
        <v>15</v>
      </c>
      <c r="B20" s="22"/>
      <c r="C20" s="24"/>
      <c r="D20" s="22" t="s">
        <v>34</v>
      </c>
      <c r="E20" s="24"/>
    </row>
    <row r="21" spans="1:5" ht="16.5" customHeight="1">
      <c r="A21" s="21">
        <v>16</v>
      </c>
      <c r="B21" s="22"/>
      <c r="C21" s="24"/>
      <c r="D21" s="22" t="s">
        <v>35</v>
      </c>
      <c r="E21" s="24"/>
    </row>
    <row r="22" spans="1:5" ht="16.5" customHeight="1">
      <c r="A22" s="21">
        <v>17</v>
      </c>
      <c r="B22" s="22"/>
      <c r="C22" s="24"/>
      <c r="D22" s="22" t="s">
        <v>36</v>
      </c>
      <c r="E22" s="24"/>
    </row>
    <row r="23" spans="1:5" ht="16.5" customHeight="1">
      <c r="A23" s="21">
        <v>18</v>
      </c>
      <c r="B23" s="22"/>
      <c r="C23" s="24"/>
      <c r="D23" s="22" t="s">
        <v>37</v>
      </c>
      <c r="E23" s="24"/>
    </row>
    <row r="24" spans="1:5" ht="16.5" customHeight="1">
      <c r="A24" s="21">
        <v>19</v>
      </c>
      <c r="B24" s="22"/>
      <c r="C24" s="24"/>
      <c r="D24" s="22" t="s">
        <v>38</v>
      </c>
      <c r="E24" s="24"/>
    </row>
    <row r="25" spans="1:5" ht="16.5" customHeight="1">
      <c r="A25" s="21">
        <v>20</v>
      </c>
      <c r="B25" s="22"/>
      <c r="C25" s="24"/>
      <c r="D25" s="22" t="s">
        <v>39</v>
      </c>
      <c r="E25" s="23">
        <v>35743.74</v>
      </c>
    </row>
    <row r="26" spans="1:5" ht="16.5" customHeight="1">
      <c r="A26" s="21">
        <v>21</v>
      </c>
      <c r="B26" s="22"/>
      <c r="C26" s="24"/>
      <c r="D26" s="22" t="s">
        <v>40</v>
      </c>
      <c r="E26" s="24"/>
    </row>
    <row r="27" spans="1:5" ht="16.5" customHeight="1">
      <c r="A27" s="21">
        <v>22</v>
      </c>
      <c r="B27" s="22"/>
      <c r="C27" s="24"/>
      <c r="D27" s="22" t="s">
        <v>41</v>
      </c>
      <c r="E27" s="24"/>
    </row>
    <row r="28" spans="1:5" ht="16.5" customHeight="1">
      <c r="A28" s="21">
        <v>23</v>
      </c>
      <c r="B28" s="22"/>
      <c r="C28" s="24"/>
      <c r="D28" s="22" t="s">
        <v>42</v>
      </c>
      <c r="E28" s="24"/>
    </row>
    <row r="29" spans="1:5" ht="16.5" customHeight="1">
      <c r="A29" s="21">
        <v>24</v>
      </c>
      <c r="B29" s="22"/>
      <c r="C29" s="24"/>
      <c r="D29" s="22" t="s">
        <v>43</v>
      </c>
      <c r="E29" s="24"/>
    </row>
    <row r="30" spans="1:5" ht="16.5" customHeight="1">
      <c r="A30" s="21">
        <v>25</v>
      </c>
      <c r="B30" s="22"/>
      <c r="C30" s="24"/>
      <c r="D30" s="22" t="s">
        <v>44</v>
      </c>
      <c r="E30" s="24">
        <v>538.61</v>
      </c>
    </row>
    <row r="31" spans="1:5" ht="16.5" customHeight="1">
      <c r="A31" s="21">
        <v>26</v>
      </c>
      <c r="B31" s="22"/>
      <c r="C31" s="24"/>
      <c r="D31" s="22" t="s">
        <v>45</v>
      </c>
      <c r="E31" s="24"/>
    </row>
    <row r="32" spans="1:5" ht="16.5" customHeight="1">
      <c r="A32" s="21">
        <v>27</v>
      </c>
      <c r="B32" s="22"/>
      <c r="C32" s="24"/>
      <c r="D32" s="22" t="s">
        <v>46</v>
      </c>
      <c r="E32" s="24"/>
    </row>
    <row r="33" spans="1:5" ht="16.5" customHeight="1">
      <c r="A33" s="21">
        <v>28</v>
      </c>
      <c r="B33" s="22"/>
      <c r="C33" s="24"/>
      <c r="D33" s="22" t="s">
        <v>47</v>
      </c>
      <c r="E33" s="24"/>
    </row>
    <row r="34" spans="1:5" ht="16.5" customHeight="1">
      <c r="A34" s="21">
        <v>29</v>
      </c>
      <c r="B34" s="22"/>
      <c r="C34" s="24"/>
      <c r="D34" s="22" t="s">
        <v>48</v>
      </c>
      <c r="E34" s="24"/>
    </row>
    <row r="35" spans="1:5" ht="16.5" customHeight="1">
      <c r="A35" s="21">
        <v>30</v>
      </c>
      <c r="B35" s="22"/>
      <c r="C35" s="24"/>
      <c r="D35" s="22" t="s">
        <v>49</v>
      </c>
      <c r="E35" s="24"/>
    </row>
    <row r="36" spans="1:5" ht="16.5" customHeight="1">
      <c r="A36" s="21">
        <v>31</v>
      </c>
      <c r="B36" s="22" t="s">
        <v>50</v>
      </c>
      <c r="C36" s="24">
        <f>515139.52+9100</f>
        <v>524239.52</v>
      </c>
      <c r="D36" s="22" t="s">
        <v>51</v>
      </c>
      <c r="E36" s="24">
        <v>525721.48</v>
      </c>
    </row>
    <row r="37" spans="1:5" ht="16.5" customHeight="1">
      <c r="A37" s="21">
        <v>32</v>
      </c>
      <c r="B37" s="22" t="s">
        <v>52</v>
      </c>
      <c r="C37" s="24">
        <v>1481.96</v>
      </c>
      <c r="D37" s="22" t="s">
        <v>53</v>
      </c>
      <c r="E37" s="24"/>
    </row>
    <row r="38" spans="1:5" ht="16.5" customHeight="1">
      <c r="A38" s="21">
        <v>33</v>
      </c>
      <c r="B38" s="22" t="s">
        <v>54</v>
      </c>
      <c r="C38" s="24">
        <f>C36+C37</f>
        <v>525721.48</v>
      </c>
      <c r="D38" s="22" t="s">
        <v>55</v>
      </c>
      <c r="E38" s="24">
        <v>525721.48</v>
      </c>
    </row>
  </sheetData>
  <mergeCells count="5">
    <mergeCell ref="A1:E1"/>
    <mergeCell ref="A2:C2"/>
    <mergeCell ref="B3:C3"/>
    <mergeCell ref="D3:E3"/>
    <mergeCell ref="A3:A4"/>
  </mergeCells>
  <phoneticPr fontId="4" type="noConversion"/>
  <printOptions gridLines="1"/>
  <pageMargins left="0.7" right="0.26" top="0.75" bottom="0.75" header="0.3" footer="0.3"/>
  <pageSetup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workbookViewId="0">
      <selection activeCell="F10" sqref="F10"/>
    </sheetView>
  </sheetViews>
  <sheetFormatPr defaultColWidth="8.875" defaultRowHeight="15"/>
  <cols>
    <col min="1" max="1" width="6" style="25" customWidth="1"/>
    <col min="2" max="2" width="12.25" style="26" customWidth="1"/>
    <col min="3" max="3" width="31.75" style="26" customWidth="1"/>
    <col min="4" max="4" width="13.125" style="27" customWidth="1"/>
    <col min="5" max="5" width="12.5" style="27" customWidth="1"/>
    <col min="6" max="6" width="15.875" style="27" customWidth="1"/>
    <col min="7" max="7" width="12.25" style="27" customWidth="1"/>
    <col min="8" max="8" width="8.875" style="27" customWidth="1"/>
    <col min="9" max="10" width="8.625" style="27" customWidth="1"/>
    <col min="11" max="11" width="11.125" style="27" customWidth="1"/>
    <col min="12" max="12" width="10.75" style="27" customWidth="1"/>
    <col min="13" max="13" width="12" style="27" customWidth="1"/>
    <col min="14" max="14" width="8.875" style="18"/>
    <col min="15" max="15" width="16.75" style="18" customWidth="1"/>
    <col min="16" max="16" width="15.25" style="18" customWidth="1"/>
    <col min="17" max="16384" width="8.875" style="18"/>
  </cols>
  <sheetData>
    <row r="1" spans="1:13" ht="18" customHeight="1">
      <c r="A1" s="28" t="s">
        <v>56</v>
      </c>
      <c r="B1" s="28" t="s">
        <v>1</v>
      </c>
      <c r="C1" s="28" t="s">
        <v>1</v>
      </c>
      <c r="D1" s="28" t="s">
        <v>1</v>
      </c>
      <c r="E1" s="28" t="s">
        <v>1</v>
      </c>
      <c r="F1" s="28" t="s">
        <v>1</v>
      </c>
      <c r="G1" s="28" t="s">
        <v>1</v>
      </c>
      <c r="H1" s="28" t="s">
        <v>1</v>
      </c>
      <c r="I1" s="28" t="s">
        <v>1</v>
      </c>
      <c r="J1" s="28" t="s">
        <v>1</v>
      </c>
      <c r="K1" s="28" t="s">
        <v>1</v>
      </c>
      <c r="L1" s="28" t="s">
        <v>1</v>
      </c>
      <c r="M1" s="28" t="s">
        <v>1</v>
      </c>
    </row>
    <row r="2" spans="1:13" ht="18" customHeight="1">
      <c r="A2" s="29" t="s">
        <v>2</v>
      </c>
      <c r="B2" s="28" t="s">
        <v>1</v>
      </c>
      <c r="C2" s="28" t="s">
        <v>1</v>
      </c>
      <c r="D2" s="28" t="s">
        <v>1</v>
      </c>
      <c r="E2" s="28" t="s">
        <v>1</v>
      </c>
      <c r="F2" s="28" t="s">
        <v>1</v>
      </c>
      <c r="G2" s="28" t="s">
        <v>1</v>
      </c>
      <c r="H2" s="28" t="s">
        <v>1</v>
      </c>
      <c r="I2" s="28" t="s">
        <v>1</v>
      </c>
      <c r="J2" s="31" t="s">
        <v>3</v>
      </c>
      <c r="K2" s="28" t="s">
        <v>1</v>
      </c>
      <c r="L2" s="31" t="s">
        <v>4</v>
      </c>
      <c r="M2" s="28" t="s">
        <v>1</v>
      </c>
    </row>
    <row r="3" spans="1:13" ht="18" customHeight="1">
      <c r="A3" s="30" t="s">
        <v>5</v>
      </c>
      <c r="B3" s="30" t="s">
        <v>57</v>
      </c>
      <c r="C3" s="30" t="s">
        <v>1</v>
      </c>
      <c r="D3" s="30" t="s">
        <v>58</v>
      </c>
      <c r="E3" s="30" t="s">
        <v>59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60</v>
      </c>
    </row>
    <row r="4" spans="1:13" ht="18" customHeight="1">
      <c r="A4" s="30" t="s">
        <v>1</v>
      </c>
      <c r="B4" s="20" t="s">
        <v>61</v>
      </c>
      <c r="C4" s="20" t="s">
        <v>62</v>
      </c>
      <c r="D4" s="30" t="s">
        <v>1</v>
      </c>
      <c r="E4" s="20" t="s">
        <v>63</v>
      </c>
      <c r="F4" s="20" t="s">
        <v>64</v>
      </c>
      <c r="G4" s="20" t="s">
        <v>65</v>
      </c>
      <c r="H4" s="20" t="s">
        <v>66</v>
      </c>
      <c r="I4" s="20" t="s">
        <v>67</v>
      </c>
      <c r="J4" s="20" t="s">
        <v>68</v>
      </c>
      <c r="K4" s="20" t="s">
        <v>69</v>
      </c>
      <c r="L4" s="20" t="s">
        <v>70</v>
      </c>
      <c r="M4" s="30" t="s">
        <v>1</v>
      </c>
    </row>
    <row r="5" spans="1:13" ht="18" customHeight="1">
      <c r="A5" s="20" t="s">
        <v>10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  <c r="I5" s="20">
        <v>8</v>
      </c>
      <c r="J5" s="20">
        <v>9</v>
      </c>
      <c r="K5" s="20">
        <v>10</v>
      </c>
      <c r="L5" s="20">
        <v>11</v>
      </c>
      <c r="M5" s="20">
        <v>12</v>
      </c>
    </row>
    <row r="6" spans="1:13" ht="16.5" customHeight="1">
      <c r="A6" s="21">
        <v>1</v>
      </c>
      <c r="B6" s="22"/>
      <c r="C6" s="22" t="s">
        <v>58</v>
      </c>
      <c r="D6" s="23">
        <f>E6+M6</f>
        <v>525721.48</v>
      </c>
      <c r="E6" s="23">
        <f>F6+G6</f>
        <v>524239.52</v>
      </c>
      <c r="F6" s="23">
        <v>515139.52</v>
      </c>
      <c r="G6" s="23">
        <v>9100</v>
      </c>
      <c r="H6" s="24"/>
      <c r="I6" s="24"/>
      <c r="J6" s="24"/>
      <c r="K6" s="24"/>
      <c r="L6" s="24"/>
      <c r="M6" s="24">
        <v>1481.96</v>
      </c>
    </row>
    <row r="7" spans="1:13" ht="16.5" customHeight="1">
      <c r="A7" s="21">
        <v>2</v>
      </c>
      <c r="B7" s="22" t="s">
        <v>71</v>
      </c>
      <c r="C7" s="22" t="s">
        <v>72</v>
      </c>
      <c r="D7" s="23">
        <f t="shared" ref="D7:D46" si="0">E7+M7</f>
        <v>420753.5</v>
      </c>
      <c r="E7" s="23">
        <f t="shared" ref="E7:E43" si="1">F7+G7</f>
        <v>419810.15</v>
      </c>
      <c r="F7" s="23">
        <v>410710.15</v>
      </c>
      <c r="G7" s="23">
        <v>9100</v>
      </c>
      <c r="H7" s="24"/>
      <c r="I7" s="24"/>
      <c r="J7" s="24"/>
      <c r="K7" s="24"/>
      <c r="L7" s="24"/>
      <c r="M7" s="24">
        <v>943.35</v>
      </c>
    </row>
    <row r="8" spans="1:13" ht="16.5" customHeight="1">
      <c r="A8" s="21">
        <v>3</v>
      </c>
      <c r="B8" s="22" t="s">
        <v>73</v>
      </c>
      <c r="C8" s="22" t="s">
        <v>74</v>
      </c>
      <c r="D8" s="23">
        <f t="shared" si="0"/>
        <v>3941.88</v>
      </c>
      <c r="E8" s="23">
        <f t="shared" si="1"/>
        <v>3894.03</v>
      </c>
      <c r="F8" s="23">
        <v>3894.03</v>
      </c>
      <c r="G8" s="24"/>
      <c r="H8" s="24"/>
      <c r="I8" s="24"/>
      <c r="J8" s="24"/>
      <c r="K8" s="24"/>
      <c r="L8" s="24"/>
      <c r="M8" s="24">
        <v>47.85</v>
      </c>
    </row>
    <row r="9" spans="1:13" ht="16.5" customHeight="1">
      <c r="A9" s="21">
        <v>4</v>
      </c>
      <c r="B9" s="22" t="s">
        <v>75</v>
      </c>
      <c r="C9" s="22" t="s">
        <v>76</v>
      </c>
      <c r="D9" s="23">
        <f t="shared" si="0"/>
        <v>2647.41</v>
      </c>
      <c r="E9" s="23">
        <f t="shared" si="1"/>
        <v>2647.41</v>
      </c>
      <c r="F9" s="23">
        <v>2647.41</v>
      </c>
      <c r="G9" s="24"/>
      <c r="H9" s="24"/>
      <c r="I9" s="24"/>
      <c r="J9" s="24"/>
      <c r="K9" s="24"/>
      <c r="L9" s="24"/>
      <c r="M9" s="24"/>
    </row>
    <row r="10" spans="1:13" ht="16.5" customHeight="1">
      <c r="A10" s="21">
        <v>5</v>
      </c>
      <c r="B10" s="22" t="s">
        <v>77</v>
      </c>
      <c r="C10" s="22" t="s">
        <v>78</v>
      </c>
      <c r="D10" s="23">
        <f t="shared" si="0"/>
        <v>1294.46</v>
      </c>
      <c r="E10" s="23">
        <f t="shared" si="1"/>
        <v>1246.6099999999999</v>
      </c>
      <c r="F10" s="23">
        <v>1246.6099999999999</v>
      </c>
      <c r="G10" s="24"/>
      <c r="H10" s="24"/>
      <c r="I10" s="24"/>
      <c r="J10" s="24"/>
      <c r="K10" s="24"/>
      <c r="L10" s="24"/>
      <c r="M10" s="24">
        <v>47.85</v>
      </c>
    </row>
    <row r="11" spans="1:13" ht="16.5" customHeight="1">
      <c r="A11" s="21">
        <v>6</v>
      </c>
      <c r="B11" s="22" t="s">
        <v>79</v>
      </c>
      <c r="C11" s="22" t="s">
        <v>80</v>
      </c>
      <c r="D11" s="23">
        <f t="shared" si="0"/>
        <v>374212.6</v>
      </c>
      <c r="E11" s="23">
        <f t="shared" si="1"/>
        <v>373772.14</v>
      </c>
      <c r="F11" s="23">
        <v>367206.14</v>
      </c>
      <c r="G11" s="23">
        <v>6566</v>
      </c>
      <c r="H11" s="24"/>
      <c r="I11" s="24"/>
      <c r="J11" s="24"/>
      <c r="K11" s="24"/>
      <c r="L11" s="24"/>
      <c r="M11" s="24">
        <v>440.46</v>
      </c>
    </row>
    <row r="12" spans="1:13" ht="16.5" customHeight="1">
      <c r="A12" s="21">
        <v>7</v>
      </c>
      <c r="B12" s="22" t="s">
        <v>81</v>
      </c>
      <c r="C12" s="22" t="s">
        <v>82</v>
      </c>
      <c r="D12" s="23">
        <f t="shared" si="0"/>
        <v>23599.05</v>
      </c>
      <c r="E12" s="23">
        <f t="shared" si="1"/>
        <v>23175.72</v>
      </c>
      <c r="F12" s="23">
        <v>23075.72</v>
      </c>
      <c r="G12" s="23">
        <v>100</v>
      </c>
      <c r="H12" s="24"/>
      <c r="I12" s="24"/>
      <c r="J12" s="24"/>
      <c r="K12" s="24"/>
      <c r="L12" s="24"/>
      <c r="M12" s="24">
        <v>423.33</v>
      </c>
    </row>
    <row r="13" spans="1:13" ht="16.5" customHeight="1">
      <c r="A13" s="21">
        <v>8</v>
      </c>
      <c r="B13" s="22" t="s">
        <v>83</v>
      </c>
      <c r="C13" s="22" t="s">
        <v>84</v>
      </c>
      <c r="D13" s="23">
        <f t="shared" si="0"/>
        <v>167024.74</v>
      </c>
      <c r="E13" s="23">
        <f t="shared" si="1"/>
        <v>167024.74</v>
      </c>
      <c r="F13" s="23">
        <v>167024.74</v>
      </c>
      <c r="G13" s="24"/>
      <c r="H13" s="24"/>
      <c r="I13" s="24"/>
      <c r="J13" s="24"/>
      <c r="K13" s="24"/>
      <c r="L13" s="24"/>
      <c r="M13" s="24"/>
    </row>
    <row r="14" spans="1:13" ht="16.5" customHeight="1">
      <c r="A14" s="21">
        <v>9</v>
      </c>
      <c r="B14" s="22" t="s">
        <v>85</v>
      </c>
      <c r="C14" s="22" t="s">
        <v>86</v>
      </c>
      <c r="D14" s="23">
        <f t="shared" si="0"/>
        <v>114718.27</v>
      </c>
      <c r="E14" s="23">
        <f t="shared" si="1"/>
        <v>114708.15</v>
      </c>
      <c r="F14" s="23">
        <v>114700.15</v>
      </c>
      <c r="G14" s="23">
        <v>8</v>
      </c>
      <c r="H14" s="24"/>
      <c r="I14" s="24"/>
      <c r="J14" s="24"/>
      <c r="K14" s="24"/>
      <c r="L14" s="24"/>
      <c r="M14" s="24">
        <v>10.119999999999999</v>
      </c>
    </row>
    <row r="15" spans="1:13" ht="16.5" customHeight="1">
      <c r="A15" s="21">
        <v>10</v>
      </c>
      <c r="B15" s="22" t="s">
        <v>87</v>
      </c>
      <c r="C15" s="22" t="s">
        <v>88</v>
      </c>
      <c r="D15" s="23">
        <f t="shared" si="0"/>
        <v>57804.94</v>
      </c>
      <c r="E15" s="23">
        <f t="shared" si="1"/>
        <v>57804.94</v>
      </c>
      <c r="F15" s="23">
        <v>51346.94</v>
      </c>
      <c r="G15" s="23">
        <v>6458</v>
      </c>
      <c r="H15" s="24"/>
      <c r="I15" s="24"/>
      <c r="J15" s="24"/>
      <c r="K15" s="24"/>
      <c r="L15" s="24"/>
      <c r="M15" s="24"/>
    </row>
    <row r="16" spans="1:13" ht="16.5" customHeight="1">
      <c r="A16" s="21">
        <v>11</v>
      </c>
      <c r="B16" s="22" t="s">
        <v>89</v>
      </c>
      <c r="C16" s="22" t="s">
        <v>90</v>
      </c>
      <c r="D16" s="23">
        <f t="shared" si="0"/>
        <v>22.1</v>
      </c>
      <c r="E16" s="23">
        <f t="shared" si="1"/>
        <v>22.1</v>
      </c>
      <c r="F16" s="23">
        <v>22.1</v>
      </c>
      <c r="G16" s="24"/>
      <c r="H16" s="24"/>
      <c r="I16" s="24"/>
      <c r="J16" s="24"/>
      <c r="K16" s="24"/>
      <c r="L16" s="24"/>
      <c r="M16" s="24"/>
    </row>
    <row r="17" spans="1:13" ht="16.5" customHeight="1">
      <c r="A17" s="21">
        <v>12</v>
      </c>
      <c r="B17" s="22" t="s">
        <v>91</v>
      </c>
      <c r="C17" s="22" t="s">
        <v>92</v>
      </c>
      <c r="D17" s="23">
        <f t="shared" si="0"/>
        <v>11043.5</v>
      </c>
      <c r="E17" s="23">
        <f t="shared" si="1"/>
        <v>11036.5</v>
      </c>
      <c r="F17" s="23">
        <v>11036.5</v>
      </c>
      <c r="G17" s="24"/>
      <c r="H17" s="24"/>
      <c r="I17" s="24"/>
      <c r="J17" s="24"/>
      <c r="K17" s="24"/>
      <c r="L17" s="24"/>
      <c r="M17" s="24">
        <v>7</v>
      </c>
    </row>
    <row r="18" spans="1:13" ht="16.5" customHeight="1">
      <c r="A18" s="21">
        <v>13</v>
      </c>
      <c r="B18" s="22" t="s">
        <v>93</v>
      </c>
      <c r="C18" s="22" t="s">
        <v>94</v>
      </c>
      <c r="D18" s="23">
        <f t="shared" si="0"/>
        <v>36644.410000000003</v>
      </c>
      <c r="E18" s="23">
        <f t="shared" si="1"/>
        <v>36641.01</v>
      </c>
      <c r="F18" s="23">
        <v>34107.01</v>
      </c>
      <c r="G18" s="23">
        <v>2534</v>
      </c>
      <c r="H18" s="24"/>
      <c r="I18" s="24"/>
      <c r="J18" s="24"/>
      <c r="K18" s="24"/>
      <c r="L18" s="24"/>
      <c r="M18" s="24">
        <v>3.4</v>
      </c>
    </row>
    <row r="19" spans="1:13" ht="16.5" customHeight="1">
      <c r="A19" s="21">
        <v>14</v>
      </c>
      <c r="B19" s="22" t="s">
        <v>95</v>
      </c>
      <c r="C19" s="22" t="s">
        <v>96</v>
      </c>
      <c r="D19" s="23">
        <f t="shared" si="0"/>
        <v>36437.410000000003</v>
      </c>
      <c r="E19" s="23">
        <f t="shared" si="1"/>
        <v>36434.01</v>
      </c>
      <c r="F19" s="23">
        <v>33900.01</v>
      </c>
      <c r="G19" s="23">
        <v>2534</v>
      </c>
      <c r="H19" s="24"/>
      <c r="I19" s="24"/>
      <c r="J19" s="24"/>
      <c r="K19" s="24"/>
      <c r="L19" s="24"/>
      <c r="M19" s="24">
        <v>3.4</v>
      </c>
    </row>
    <row r="20" spans="1:13" ht="16.5" customHeight="1">
      <c r="A20" s="21">
        <v>15</v>
      </c>
      <c r="B20" s="22" t="s">
        <v>97</v>
      </c>
      <c r="C20" s="22" t="s">
        <v>98</v>
      </c>
      <c r="D20" s="23">
        <f t="shared" si="0"/>
        <v>207</v>
      </c>
      <c r="E20" s="23">
        <f t="shared" si="1"/>
        <v>207</v>
      </c>
      <c r="F20" s="23">
        <v>207</v>
      </c>
      <c r="G20" s="24"/>
      <c r="H20" s="24"/>
      <c r="I20" s="24"/>
      <c r="J20" s="24"/>
      <c r="K20" s="24"/>
      <c r="L20" s="24"/>
      <c r="M20" s="24"/>
    </row>
    <row r="21" spans="1:13" ht="16.5" customHeight="1">
      <c r="A21" s="21">
        <v>16</v>
      </c>
      <c r="B21" s="22" t="s">
        <v>99</v>
      </c>
      <c r="C21" s="22" t="s">
        <v>100</v>
      </c>
      <c r="D21" s="23">
        <f t="shared" si="0"/>
        <v>1867.47</v>
      </c>
      <c r="E21" s="23">
        <f t="shared" si="1"/>
        <v>1867.47</v>
      </c>
      <c r="F21" s="23">
        <v>1867.47</v>
      </c>
      <c r="G21" s="24"/>
      <c r="H21" s="24"/>
      <c r="I21" s="24"/>
      <c r="J21" s="24"/>
      <c r="K21" s="24"/>
      <c r="L21" s="24"/>
      <c r="M21" s="24"/>
    </row>
    <row r="22" spans="1:13" ht="16.5" customHeight="1">
      <c r="A22" s="21">
        <v>17</v>
      </c>
      <c r="B22" s="22" t="s">
        <v>101</v>
      </c>
      <c r="C22" s="22" t="s">
        <v>102</v>
      </c>
      <c r="D22" s="23">
        <f t="shared" si="0"/>
        <v>1867.47</v>
      </c>
      <c r="E22" s="23">
        <f t="shared" si="1"/>
        <v>1867.47</v>
      </c>
      <c r="F22" s="23">
        <v>1867.47</v>
      </c>
      <c r="G22" s="24"/>
      <c r="H22" s="24"/>
      <c r="I22" s="24"/>
      <c r="J22" s="24"/>
      <c r="K22" s="24"/>
      <c r="L22" s="24"/>
      <c r="M22" s="24"/>
    </row>
    <row r="23" spans="1:13" ht="16.5" customHeight="1">
      <c r="A23" s="21">
        <v>18</v>
      </c>
      <c r="B23" s="22" t="s">
        <v>103</v>
      </c>
      <c r="C23" s="22" t="s">
        <v>104</v>
      </c>
      <c r="D23" s="23">
        <f t="shared" si="0"/>
        <v>4034.55</v>
      </c>
      <c r="E23" s="23">
        <f t="shared" si="1"/>
        <v>3635.5</v>
      </c>
      <c r="F23" s="23">
        <v>3635.5</v>
      </c>
      <c r="G23" s="24"/>
      <c r="H23" s="24"/>
      <c r="I23" s="24"/>
      <c r="J23" s="24"/>
      <c r="K23" s="24"/>
      <c r="L23" s="24"/>
      <c r="M23" s="24">
        <v>399.05</v>
      </c>
    </row>
    <row r="24" spans="1:13" ht="16.5" customHeight="1">
      <c r="A24" s="21">
        <v>19</v>
      </c>
      <c r="B24" s="22" t="s">
        <v>105</v>
      </c>
      <c r="C24" s="22" t="s">
        <v>106</v>
      </c>
      <c r="D24" s="23">
        <f t="shared" si="0"/>
        <v>500</v>
      </c>
      <c r="E24" s="23">
        <f t="shared" si="1"/>
        <v>500</v>
      </c>
      <c r="F24" s="23">
        <v>500</v>
      </c>
      <c r="G24" s="24"/>
      <c r="H24" s="24"/>
      <c r="I24" s="24"/>
      <c r="J24" s="24"/>
      <c r="K24" s="24"/>
      <c r="L24" s="24"/>
      <c r="M24" s="24"/>
    </row>
    <row r="25" spans="1:13" ht="16.5" customHeight="1">
      <c r="A25" s="21">
        <v>20</v>
      </c>
      <c r="B25" s="22" t="s">
        <v>107</v>
      </c>
      <c r="C25" s="22" t="s">
        <v>108</v>
      </c>
      <c r="D25" s="23">
        <f t="shared" si="0"/>
        <v>378.5</v>
      </c>
      <c r="E25" s="23">
        <f t="shared" si="1"/>
        <v>268.5</v>
      </c>
      <c r="F25" s="23">
        <v>268.5</v>
      </c>
      <c r="G25" s="24"/>
      <c r="H25" s="24"/>
      <c r="I25" s="24"/>
      <c r="J25" s="24"/>
      <c r="K25" s="24"/>
      <c r="L25" s="24"/>
      <c r="M25" s="24">
        <v>110</v>
      </c>
    </row>
    <row r="26" spans="1:13" ht="16.5" customHeight="1">
      <c r="A26" s="21">
        <v>21</v>
      </c>
      <c r="B26" s="22" t="s">
        <v>109</v>
      </c>
      <c r="C26" s="22" t="s">
        <v>110</v>
      </c>
      <c r="D26" s="23">
        <f t="shared" si="0"/>
        <v>1966</v>
      </c>
      <c r="E26" s="23">
        <f t="shared" si="1"/>
        <v>1856</v>
      </c>
      <c r="F26" s="23">
        <v>1856</v>
      </c>
      <c r="G26" s="24"/>
      <c r="H26" s="24"/>
      <c r="I26" s="24"/>
      <c r="J26" s="24"/>
      <c r="K26" s="24"/>
      <c r="L26" s="24"/>
      <c r="M26" s="24">
        <v>110</v>
      </c>
    </row>
    <row r="27" spans="1:13" ht="16.5" customHeight="1">
      <c r="A27" s="21">
        <v>22</v>
      </c>
      <c r="B27" s="22" t="s">
        <v>111</v>
      </c>
      <c r="C27" s="22" t="s">
        <v>112</v>
      </c>
      <c r="D27" s="23">
        <f t="shared" si="0"/>
        <v>1190.05</v>
      </c>
      <c r="E27" s="23">
        <f t="shared" si="1"/>
        <v>1011</v>
      </c>
      <c r="F27" s="23">
        <v>1011</v>
      </c>
      <c r="G27" s="24"/>
      <c r="H27" s="24"/>
      <c r="I27" s="24"/>
      <c r="J27" s="24"/>
      <c r="K27" s="24"/>
      <c r="L27" s="24"/>
      <c r="M27" s="24">
        <v>179.05</v>
      </c>
    </row>
    <row r="28" spans="1:13" ht="16.5" customHeight="1">
      <c r="A28" s="21">
        <v>23</v>
      </c>
      <c r="B28" s="22">
        <v>20599</v>
      </c>
      <c r="C28" s="22" t="s">
        <v>113</v>
      </c>
      <c r="D28" s="23">
        <f t="shared" si="0"/>
        <v>52.59</v>
      </c>
      <c r="E28" s="23">
        <f t="shared" si="1"/>
        <v>0</v>
      </c>
      <c r="F28" s="24"/>
      <c r="G28" s="24"/>
      <c r="H28" s="24"/>
      <c r="I28" s="24"/>
      <c r="J28" s="24"/>
      <c r="K28" s="24"/>
      <c r="L28" s="24"/>
      <c r="M28" s="24">
        <v>52.59</v>
      </c>
    </row>
    <row r="29" spans="1:13" ht="16.5" customHeight="1">
      <c r="A29" s="21">
        <v>24</v>
      </c>
      <c r="B29" s="22">
        <v>2059999</v>
      </c>
      <c r="C29" s="22" t="s">
        <v>113</v>
      </c>
      <c r="D29" s="23">
        <f t="shared" si="0"/>
        <v>52.59</v>
      </c>
      <c r="E29" s="23">
        <f t="shared" si="1"/>
        <v>0</v>
      </c>
      <c r="F29" s="24"/>
      <c r="G29" s="24"/>
      <c r="H29" s="24"/>
      <c r="I29" s="24"/>
      <c r="J29" s="24"/>
      <c r="K29" s="24"/>
      <c r="L29" s="24"/>
      <c r="M29" s="24">
        <v>52.59</v>
      </c>
    </row>
    <row r="30" spans="1:13" ht="16.5" customHeight="1">
      <c r="A30" s="21">
        <v>25</v>
      </c>
      <c r="B30" s="22" t="s">
        <v>114</v>
      </c>
      <c r="C30" s="22" t="s">
        <v>115</v>
      </c>
      <c r="D30" s="23">
        <f t="shared" si="0"/>
        <v>763.35</v>
      </c>
      <c r="E30" s="23">
        <f t="shared" si="1"/>
        <v>763.35</v>
      </c>
      <c r="F30" s="23">
        <v>763.35</v>
      </c>
      <c r="G30" s="24"/>
      <c r="H30" s="24"/>
      <c r="I30" s="24"/>
      <c r="J30" s="24"/>
      <c r="K30" s="24"/>
      <c r="L30" s="24"/>
      <c r="M30" s="24"/>
    </row>
    <row r="31" spans="1:13" ht="16.5" customHeight="1">
      <c r="A31" s="21">
        <v>26</v>
      </c>
      <c r="B31" s="22" t="s">
        <v>116</v>
      </c>
      <c r="C31" s="22" t="s">
        <v>117</v>
      </c>
      <c r="D31" s="23">
        <f t="shared" si="0"/>
        <v>763.35</v>
      </c>
      <c r="E31" s="23">
        <f t="shared" si="1"/>
        <v>763.35</v>
      </c>
      <c r="F31" s="23">
        <v>763.35</v>
      </c>
      <c r="G31" s="24"/>
      <c r="H31" s="24"/>
      <c r="I31" s="24"/>
      <c r="J31" s="24"/>
      <c r="K31" s="24"/>
      <c r="L31" s="24"/>
      <c r="M31" s="24"/>
    </row>
    <row r="32" spans="1:13" ht="16.5" customHeight="1">
      <c r="A32" s="21">
        <v>27</v>
      </c>
      <c r="B32" s="22" t="s">
        <v>118</v>
      </c>
      <c r="C32" s="22" t="s">
        <v>119</v>
      </c>
      <c r="D32" s="23">
        <f t="shared" si="0"/>
        <v>763.35</v>
      </c>
      <c r="E32" s="23">
        <f t="shared" si="1"/>
        <v>763.35</v>
      </c>
      <c r="F32" s="23">
        <v>763.35</v>
      </c>
      <c r="G32" s="24"/>
      <c r="H32" s="24"/>
      <c r="I32" s="24"/>
      <c r="J32" s="24"/>
      <c r="K32" s="24"/>
      <c r="L32" s="24"/>
      <c r="M32" s="24"/>
    </row>
    <row r="33" spans="1:13" ht="16.5" customHeight="1">
      <c r="A33" s="21">
        <v>28</v>
      </c>
      <c r="B33" s="22" t="s">
        <v>120</v>
      </c>
      <c r="C33" s="22" t="s">
        <v>121</v>
      </c>
      <c r="D33" s="23">
        <f t="shared" si="0"/>
        <v>52437.19</v>
      </c>
      <c r="E33" s="23">
        <f t="shared" si="1"/>
        <v>52437.19</v>
      </c>
      <c r="F33" s="23">
        <v>52437.19</v>
      </c>
      <c r="G33" s="24"/>
      <c r="H33" s="24"/>
      <c r="I33" s="24"/>
      <c r="J33" s="24"/>
      <c r="K33" s="24"/>
      <c r="L33" s="24"/>
      <c r="M33" s="24"/>
    </row>
    <row r="34" spans="1:13" ht="16.5" customHeight="1">
      <c r="A34" s="21">
        <v>29</v>
      </c>
      <c r="B34" s="22" t="s">
        <v>122</v>
      </c>
      <c r="C34" s="22" t="s">
        <v>123</v>
      </c>
      <c r="D34" s="23">
        <f t="shared" si="0"/>
        <v>52437.19</v>
      </c>
      <c r="E34" s="23">
        <f t="shared" si="1"/>
        <v>52437.19</v>
      </c>
      <c r="F34" s="23">
        <v>52437.19</v>
      </c>
      <c r="G34" s="24"/>
      <c r="H34" s="24"/>
      <c r="I34" s="24"/>
      <c r="J34" s="24"/>
      <c r="K34" s="24"/>
      <c r="L34" s="24"/>
      <c r="M34" s="24"/>
    </row>
    <row r="35" spans="1:13" ht="16.5" customHeight="1">
      <c r="A35" s="21">
        <v>30</v>
      </c>
      <c r="B35" s="22" t="s">
        <v>124</v>
      </c>
      <c r="C35" s="22" t="s">
        <v>125</v>
      </c>
      <c r="D35" s="23">
        <f t="shared" si="0"/>
        <v>34777.61</v>
      </c>
      <c r="E35" s="23">
        <f t="shared" si="1"/>
        <v>34777.61</v>
      </c>
      <c r="F35" s="23">
        <v>34777.61</v>
      </c>
      <c r="G35" s="24"/>
      <c r="H35" s="24"/>
      <c r="I35" s="24"/>
      <c r="J35" s="24"/>
      <c r="K35" s="24"/>
      <c r="L35" s="24"/>
      <c r="M35" s="24"/>
    </row>
    <row r="36" spans="1:13" ht="16.5" customHeight="1">
      <c r="A36" s="21">
        <v>31</v>
      </c>
      <c r="B36" s="22" t="s">
        <v>126</v>
      </c>
      <c r="C36" s="22" t="s">
        <v>127</v>
      </c>
      <c r="D36" s="23">
        <f t="shared" si="0"/>
        <v>17641.91</v>
      </c>
      <c r="E36" s="23">
        <f t="shared" si="1"/>
        <v>17641.91</v>
      </c>
      <c r="F36" s="23">
        <v>17641.91</v>
      </c>
      <c r="G36" s="24"/>
      <c r="H36" s="24"/>
      <c r="I36" s="24"/>
      <c r="J36" s="24"/>
      <c r="K36" s="24"/>
      <c r="L36" s="24"/>
      <c r="M36" s="24"/>
    </row>
    <row r="37" spans="1:13" ht="16.5" customHeight="1">
      <c r="A37" s="21">
        <v>32</v>
      </c>
      <c r="B37" s="22" t="s">
        <v>128</v>
      </c>
      <c r="C37" s="22" t="s">
        <v>129</v>
      </c>
      <c r="D37" s="23">
        <f t="shared" si="0"/>
        <v>17.670000000000002</v>
      </c>
      <c r="E37" s="23">
        <f t="shared" si="1"/>
        <v>17.670000000000002</v>
      </c>
      <c r="F37" s="23">
        <v>17.670000000000002</v>
      </c>
      <c r="G37" s="24"/>
      <c r="H37" s="24"/>
      <c r="I37" s="24"/>
      <c r="J37" s="24"/>
      <c r="K37" s="24"/>
      <c r="L37" s="24"/>
      <c r="M37" s="24"/>
    </row>
    <row r="38" spans="1:13" ht="16.5" customHeight="1">
      <c r="A38" s="21">
        <v>33</v>
      </c>
      <c r="B38" s="22" t="s">
        <v>130</v>
      </c>
      <c r="C38" s="22" t="s">
        <v>131</v>
      </c>
      <c r="D38" s="23">
        <f t="shared" si="0"/>
        <v>15485.08</v>
      </c>
      <c r="E38" s="23">
        <f t="shared" si="1"/>
        <v>15485.08</v>
      </c>
      <c r="F38" s="23">
        <v>15485.08</v>
      </c>
      <c r="G38" s="24"/>
      <c r="H38" s="24"/>
      <c r="I38" s="24"/>
      <c r="J38" s="24"/>
      <c r="K38" s="24"/>
      <c r="L38" s="24"/>
      <c r="M38" s="24"/>
    </row>
    <row r="39" spans="1:13" ht="16.5" customHeight="1">
      <c r="A39" s="21">
        <v>34</v>
      </c>
      <c r="B39" s="22" t="s">
        <v>132</v>
      </c>
      <c r="C39" s="22" t="s">
        <v>133</v>
      </c>
      <c r="D39" s="23">
        <f t="shared" si="0"/>
        <v>15485.08</v>
      </c>
      <c r="E39" s="23">
        <f t="shared" si="1"/>
        <v>15485.08</v>
      </c>
      <c r="F39" s="23">
        <v>15485.08</v>
      </c>
      <c r="G39" s="24"/>
      <c r="H39" s="24"/>
      <c r="I39" s="24"/>
      <c r="J39" s="24"/>
      <c r="K39" s="24"/>
      <c r="L39" s="24"/>
      <c r="M39" s="24"/>
    </row>
    <row r="40" spans="1:13" ht="16.5" customHeight="1">
      <c r="A40" s="21">
        <v>35</v>
      </c>
      <c r="B40" s="22" t="s">
        <v>134</v>
      </c>
      <c r="C40" s="22" t="s">
        <v>135</v>
      </c>
      <c r="D40" s="23">
        <f t="shared" si="0"/>
        <v>15485.08</v>
      </c>
      <c r="E40" s="23">
        <f t="shared" si="1"/>
        <v>15485.08</v>
      </c>
      <c r="F40" s="23">
        <v>15485.08</v>
      </c>
      <c r="G40" s="24"/>
      <c r="H40" s="24"/>
      <c r="I40" s="24"/>
      <c r="J40" s="24"/>
      <c r="K40" s="24"/>
      <c r="L40" s="24"/>
      <c r="M40" s="24"/>
    </row>
    <row r="41" spans="1:13" ht="16.5" customHeight="1">
      <c r="A41" s="21">
        <v>36</v>
      </c>
      <c r="B41" s="22" t="s">
        <v>136</v>
      </c>
      <c r="C41" s="22" t="s">
        <v>137</v>
      </c>
      <c r="D41" s="23">
        <f t="shared" si="0"/>
        <v>35743.74</v>
      </c>
      <c r="E41" s="23">
        <f t="shared" si="1"/>
        <v>35743.74</v>
      </c>
      <c r="F41" s="23">
        <v>35743.74</v>
      </c>
      <c r="G41" s="24"/>
      <c r="H41" s="24"/>
      <c r="I41" s="24"/>
      <c r="J41" s="24"/>
      <c r="K41" s="24"/>
      <c r="L41" s="24"/>
      <c r="M41" s="24"/>
    </row>
    <row r="42" spans="1:13" ht="16.5" customHeight="1">
      <c r="A42" s="21">
        <v>37</v>
      </c>
      <c r="B42" s="22" t="s">
        <v>138</v>
      </c>
      <c r="C42" s="22" t="s">
        <v>139</v>
      </c>
      <c r="D42" s="23">
        <f t="shared" si="0"/>
        <v>35743.74</v>
      </c>
      <c r="E42" s="23">
        <f t="shared" si="1"/>
        <v>35743.74</v>
      </c>
      <c r="F42" s="23">
        <v>35743.74</v>
      </c>
      <c r="G42" s="24"/>
      <c r="H42" s="24"/>
      <c r="I42" s="24"/>
      <c r="J42" s="24"/>
      <c r="K42" s="24"/>
      <c r="L42" s="24"/>
      <c r="M42" s="24"/>
    </row>
    <row r="43" spans="1:13" ht="16.5" customHeight="1">
      <c r="A43" s="21">
        <v>38</v>
      </c>
      <c r="B43" s="22" t="s">
        <v>140</v>
      </c>
      <c r="C43" s="22" t="s">
        <v>141</v>
      </c>
      <c r="D43" s="23">
        <f t="shared" si="0"/>
        <v>35743.74</v>
      </c>
      <c r="E43" s="23">
        <f t="shared" si="1"/>
        <v>35743.74</v>
      </c>
      <c r="F43" s="23">
        <v>35743.74</v>
      </c>
      <c r="G43" s="24"/>
      <c r="H43" s="24"/>
      <c r="I43" s="24"/>
      <c r="J43" s="24"/>
      <c r="K43" s="24"/>
      <c r="L43" s="24"/>
      <c r="M43" s="24"/>
    </row>
    <row r="44" spans="1:13" ht="16.5" customHeight="1">
      <c r="A44" s="21">
        <v>39</v>
      </c>
      <c r="B44" s="22">
        <v>229</v>
      </c>
      <c r="C44" s="22" t="s">
        <v>142</v>
      </c>
      <c r="D44" s="23">
        <f t="shared" si="0"/>
        <v>538.61</v>
      </c>
      <c r="E44" s="23"/>
      <c r="F44" s="24"/>
      <c r="G44" s="24"/>
      <c r="H44" s="24"/>
      <c r="I44" s="24"/>
      <c r="J44" s="24"/>
      <c r="K44" s="24"/>
      <c r="L44" s="24"/>
      <c r="M44" s="24">
        <v>538.61</v>
      </c>
    </row>
    <row r="45" spans="1:13" ht="16.5" customHeight="1">
      <c r="A45" s="21">
        <v>40</v>
      </c>
      <c r="B45" s="22">
        <v>22960</v>
      </c>
      <c r="C45" s="22" t="s">
        <v>143</v>
      </c>
      <c r="D45" s="23">
        <f t="shared" si="0"/>
        <v>538.61</v>
      </c>
      <c r="E45" s="23"/>
      <c r="F45" s="24"/>
      <c r="G45" s="24"/>
      <c r="H45" s="24"/>
      <c r="I45" s="24"/>
      <c r="J45" s="24"/>
      <c r="K45" s="24"/>
      <c r="L45" s="24"/>
      <c r="M45" s="24">
        <v>538.61</v>
      </c>
    </row>
    <row r="46" spans="1:13" ht="16.5" customHeight="1">
      <c r="A46" s="21">
        <v>41</v>
      </c>
      <c r="B46" s="22">
        <v>2296003</v>
      </c>
      <c r="C46" s="22" t="s">
        <v>144</v>
      </c>
      <c r="D46" s="23">
        <f t="shared" si="0"/>
        <v>538.61</v>
      </c>
      <c r="E46" s="23"/>
      <c r="F46" s="24"/>
      <c r="G46" s="24"/>
      <c r="H46" s="24"/>
      <c r="I46" s="24"/>
      <c r="J46" s="24"/>
      <c r="K46" s="24"/>
      <c r="L46" s="24"/>
      <c r="M46" s="24">
        <v>538.61</v>
      </c>
    </row>
  </sheetData>
  <mergeCells count="9">
    <mergeCell ref="M3:M4"/>
    <mergeCell ref="B3:C3"/>
    <mergeCell ref="E3:L3"/>
    <mergeCell ref="A3:A4"/>
    <mergeCell ref="D3:D4"/>
    <mergeCell ref="A1:M1"/>
    <mergeCell ref="A2:I2"/>
    <mergeCell ref="J2:K2"/>
    <mergeCell ref="L2:M2"/>
  </mergeCells>
  <phoneticPr fontId="4" type="noConversion"/>
  <pageMargins left="0.43" right="0.25" top="0.64" bottom="0.37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6"/>
  <sheetViews>
    <sheetView topLeftCell="A4" workbookViewId="0">
      <selection activeCell="I12" sqref="I12"/>
    </sheetView>
  </sheetViews>
  <sheetFormatPr defaultColWidth="8.875" defaultRowHeight="15"/>
  <cols>
    <col min="1" max="1" width="6.375" style="25" customWidth="1"/>
    <col min="2" max="2" width="14.875" style="26" customWidth="1"/>
    <col min="3" max="3" width="27.75" style="26" customWidth="1"/>
    <col min="4" max="4" width="15.125" style="27" customWidth="1"/>
    <col min="5" max="5" width="13.375" style="27" customWidth="1"/>
    <col min="6" max="6" width="14.25" style="27" customWidth="1"/>
    <col min="7" max="7" width="10.875" style="27" customWidth="1"/>
    <col min="8" max="8" width="13" style="27" customWidth="1"/>
    <col min="9" max="9" width="19.75" style="27" customWidth="1"/>
    <col min="10" max="16384" width="8.875" style="18"/>
  </cols>
  <sheetData>
    <row r="1" spans="1:9" ht="18" customHeight="1">
      <c r="A1" s="32" t="s">
        <v>145</v>
      </c>
      <c r="B1" s="32" t="s">
        <v>1</v>
      </c>
      <c r="C1" s="32" t="s">
        <v>1</v>
      </c>
      <c r="D1" s="32" t="s">
        <v>1</v>
      </c>
      <c r="E1" s="32" t="s">
        <v>1</v>
      </c>
      <c r="F1" s="32" t="s">
        <v>1</v>
      </c>
      <c r="G1" s="32" t="s">
        <v>1</v>
      </c>
      <c r="H1" s="32" t="s">
        <v>1</v>
      </c>
      <c r="I1" s="32" t="s">
        <v>1</v>
      </c>
    </row>
    <row r="2" spans="1:9" ht="18" customHeight="1">
      <c r="A2" s="33" t="s">
        <v>2</v>
      </c>
      <c r="B2" s="33" t="s">
        <v>1</v>
      </c>
      <c r="C2" s="32" t="s">
        <v>1</v>
      </c>
      <c r="D2" s="32" t="s">
        <v>1</v>
      </c>
      <c r="E2" s="32" t="s">
        <v>1</v>
      </c>
      <c r="F2" s="34" t="s">
        <v>1</v>
      </c>
      <c r="G2" s="32" t="s">
        <v>1</v>
      </c>
      <c r="H2" s="13" t="s">
        <v>3</v>
      </c>
      <c r="I2" s="13" t="s">
        <v>4</v>
      </c>
    </row>
    <row r="3" spans="1:9" ht="18" customHeight="1">
      <c r="A3" s="35" t="s">
        <v>5</v>
      </c>
      <c r="B3" s="35" t="s">
        <v>146</v>
      </c>
      <c r="C3" s="35" t="s">
        <v>1</v>
      </c>
      <c r="D3" s="35" t="s">
        <v>51</v>
      </c>
      <c r="E3" s="35" t="s">
        <v>147</v>
      </c>
      <c r="F3" s="35" t="s">
        <v>148</v>
      </c>
      <c r="G3" s="35" t="s">
        <v>149</v>
      </c>
      <c r="H3" s="35" t="s">
        <v>150</v>
      </c>
      <c r="I3" s="35" t="s">
        <v>151</v>
      </c>
    </row>
    <row r="4" spans="1:9" ht="18" customHeight="1">
      <c r="A4" s="35" t="s">
        <v>1</v>
      </c>
      <c r="B4" s="14" t="s">
        <v>61</v>
      </c>
      <c r="C4" s="14" t="s">
        <v>62</v>
      </c>
      <c r="D4" s="35" t="s">
        <v>1</v>
      </c>
      <c r="E4" s="35" t="s">
        <v>1</v>
      </c>
      <c r="F4" s="35" t="s">
        <v>1</v>
      </c>
      <c r="G4" s="35" t="s">
        <v>1</v>
      </c>
      <c r="H4" s="35" t="s">
        <v>1</v>
      </c>
      <c r="I4" s="35" t="s">
        <v>1</v>
      </c>
    </row>
    <row r="5" spans="1:9" ht="18" customHeight="1">
      <c r="A5" s="14" t="s">
        <v>10</v>
      </c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</row>
    <row r="6" spans="1:9" ht="16.5" customHeight="1">
      <c r="A6" s="21">
        <v>1</v>
      </c>
      <c r="B6" s="22"/>
      <c r="C6" s="22" t="s">
        <v>58</v>
      </c>
      <c r="D6" s="23">
        <f>E6+F6</f>
        <v>525721.48</v>
      </c>
      <c r="E6" s="23">
        <v>425396.62</v>
      </c>
      <c r="F6" s="23">
        <f>98842.9+1481.96</f>
        <v>100324.86</v>
      </c>
      <c r="G6" s="24"/>
      <c r="H6" s="24"/>
      <c r="I6" s="24"/>
    </row>
    <row r="7" spans="1:9" ht="16.5" customHeight="1">
      <c r="A7" s="21">
        <v>2</v>
      </c>
      <c r="B7" s="22" t="s">
        <v>71</v>
      </c>
      <c r="C7" s="22" t="s">
        <v>72</v>
      </c>
      <c r="D7" s="23">
        <f t="shared" ref="D7:D43" si="0">E7+F7</f>
        <v>420753.5</v>
      </c>
      <c r="E7" s="23">
        <v>336452.33</v>
      </c>
      <c r="F7" s="23">
        <v>84301.17</v>
      </c>
      <c r="G7" s="24"/>
      <c r="H7" s="24"/>
      <c r="I7" s="24"/>
    </row>
    <row r="8" spans="1:9" ht="16.5" customHeight="1">
      <c r="A8" s="21">
        <v>3</v>
      </c>
      <c r="B8" s="22" t="s">
        <v>73</v>
      </c>
      <c r="C8" s="22" t="s">
        <v>74</v>
      </c>
      <c r="D8" s="23">
        <f t="shared" si="0"/>
        <v>3941.88</v>
      </c>
      <c r="E8" s="23">
        <v>3692.03</v>
      </c>
      <c r="F8" s="23">
        <v>249.85</v>
      </c>
      <c r="G8" s="24"/>
      <c r="H8" s="24"/>
      <c r="I8" s="24"/>
    </row>
    <row r="9" spans="1:9" ht="16.5" customHeight="1">
      <c r="A9" s="21">
        <v>4</v>
      </c>
      <c r="B9" s="22" t="s">
        <v>75</v>
      </c>
      <c r="C9" s="22" t="s">
        <v>76</v>
      </c>
      <c r="D9" s="23">
        <f t="shared" si="0"/>
        <v>2647.41</v>
      </c>
      <c r="E9" s="23">
        <v>2485.41</v>
      </c>
      <c r="F9" s="23">
        <v>162</v>
      </c>
      <c r="G9" s="24"/>
      <c r="H9" s="24"/>
      <c r="I9" s="24"/>
    </row>
    <row r="10" spans="1:9" ht="16.5" customHeight="1">
      <c r="A10" s="21">
        <v>5</v>
      </c>
      <c r="B10" s="22" t="s">
        <v>77</v>
      </c>
      <c r="C10" s="22" t="s">
        <v>78</v>
      </c>
      <c r="D10" s="23">
        <f t="shared" si="0"/>
        <v>1294.4599999999998</v>
      </c>
      <c r="E10" s="23">
        <v>1206.6099999999999</v>
      </c>
      <c r="F10" s="23">
        <v>87.85</v>
      </c>
      <c r="G10" s="24"/>
      <c r="H10" s="24"/>
      <c r="I10" s="24"/>
    </row>
    <row r="11" spans="1:9" ht="16.5" customHeight="1">
      <c r="A11" s="21">
        <v>6</v>
      </c>
      <c r="B11" s="22" t="s">
        <v>79</v>
      </c>
      <c r="C11" s="22" t="s">
        <v>80</v>
      </c>
      <c r="D11" s="23">
        <f t="shared" si="0"/>
        <v>374212.6</v>
      </c>
      <c r="E11" s="23">
        <v>301757.71999999997</v>
      </c>
      <c r="F11" s="23">
        <v>72454.880000000005</v>
      </c>
      <c r="G11" s="24"/>
      <c r="H11" s="24"/>
      <c r="I11" s="24"/>
    </row>
    <row r="12" spans="1:9" ht="16.5" customHeight="1">
      <c r="A12" s="21">
        <v>7</v>
      </c>
      <c r="B12" s="22" t="s">
        <v>81</v>
      </c>
      <c r="C12" s="22" t="s">
        <v>82</v>
      </c>
      <c r="D12" s="23">
        <f t="shared" si="0"/>
        <v>23599.06</v>
      </c>
      <c r="E12" s="23">
        <v>9899.5400000000009</v>
      </c>
      <c r="F12" s="23">
        <v>13699.52</v>
      </c>
      <c r="G12" s="24"/>
      <c r="H12" s="24"/>
      <c r="I12" s="24"/>
    </row>
    <row r="13" spans="1:9" ht="16.5" customHeight="1">
      <c r="A13" s="21">
        <v>8</v>
      </c>
      <c r="B13" s="22" t="s">
        <v>83</v>
      </c>
      <c r="C13" s="22" t="s">
        <v>84</v>
      </c>
      <c r="D13" s="23">
        <f t="shared" si="0"/>
        <v>167024.74</v>
      </c>
      <c r="E13" s="23">
        <v>146895.81</v>
      </c>
      <c r="F13" s="23">
        <v>20128.93</v>
      </c>
      <c r="G13" s="24"/>
      <c r="H13" s="24"/>
      <c r="I13" s="24"/>
    </row>
    <row r="14" spans="1:9" ht="16.5" customHeight="1">
      <c r="A14" s="21">
        <v>9</v>
      </c>
      <c r="B14" s="22" t="s">
        <v>85</v>
      </c>
      <c r="C14" s="22" t="s">
        <v>86</v>
      </c>
      <c r="D14" s="23">
        <f t="shared" si="0"/>
        <v>114718.26999999999</v>
      </c>
      <c r="E14" s="23">
        <v>97067.73</v>
      </c>
      <c r="F14" s="23">
        <v>17650.54</v>
      </c>
      <c r="G14" s="24"/>
      <c r="H14" s="24"/>
      <c r="I14" s="24"/>
    </row>
    <row r="15" spans="1:9" ht="16.5" customHeight="1">
      <c r="A15" s="21">
        <v>10</v>
      </c>
      <c r="B15" s="22" t="s">
        <v>87</v>
      </c>
      <c r="C15" s="22" t="s">
        <v>88</v>
      </c>
      <c r="D15" s="23">
        <f t="shared" si="0"/>
        <v>57804.94</v>
      </c>
      <c r="E15" s="23">
        <v>47894.65</v>
      </c>
      <c r="F15" s="23">
        <v>9910.2900000000009</v>
      </c>
      <c r="G15" s="24"/>
      <c r="H15" s="24"/>
      <c r="I15" s="24"/>
    </row>
    <row r="16" spans="1:9" ht="16.5" customHeight="1">
      <c r="A16" s="21">
        <v>11</v>
      </c>
      <c r="B16" s="22" t="s">
        <v>89</v>
      </c>
      <c r="C16" s="22" t="s">
        <v>90</v>
      </c>
      <c r="D16" s="23">
        <f t="shared" si="0"/>
        <v>22.1</v>
      </c>
      <c r="E16" s="24"/>
      <c r="F16" s="23">
        <v>22.1</v>
      </c>
      <c r="G16" s="24"/>
      <c r="H16" s="24"/>
      <c r="I16" s="24"/>
    </row>
    <row r="17" spans="1:9" ht="16.5" customHeight="1">
      <c r="A17" s="21">
        <v>12</v>
      </c>
      <c r="B17" s="22" t="s">
        <v>91</v>
      </c>
      <c r="C17" s="22" t="s">
        <v>92</v>
      </c>
      <c r="D17" s="23">
        <f t="shared" si="0"/>
        <v>11043.5</v>
      </c>
      <c r="E17" s="24"/>
      <c r="F17" s="23">
        <v>11043.5</v>
      </c>
      <c r="G17" s="24"/>
      <c r="H17" s="24"/>
      <c r="I17" s="24"/>
    </row>
    <row r="18" spans="1:9" ht="16.5" customHeight="1">
      <c r="A18" s="21">
        <v>13</v>
      </c>
      <c r="B18" s="22" t="s">
        <v>93</v>
      </c>
      <c r="C18" s="22" t="s">
        <v>94</v>
      </c>
      <c r="D18" s="23">
        <f t="shared" si="0"/>
        <v>36644.410000000003</v>
      </c>
      <c r="E18" s="23">
        <v>29135.11</v>
      </c>
      <c r="F18" s="23">
        <v>7509.3</v>
      </c>
      <c r="G18" s="24"/>
      <c r="H18" s="24"/>
      <c r="I18" s="24"/>
    </row>
    <row r="19" spans="1:9" ht="16.5" customHeight="1">
      <c r="A19" s="21">
        <v>14</v>
      </c>
      <c r="B19" s="22" t="s">
        <v>95</v>
      </c>
      <c r="C19" s="22" t="s">
        <v>96</v>
      </c>
      <c r="D19" s="23">
        <f t="shared" si="0"/>
        <v>36437.410000000003</v>
      </c>
      <c r="E19" s="23">
        <v>29135.11</v>
      </c>
      <c r="F19" s="23">
        <v>7302.3</v>
      </c>
      <c r="G19" s="24"/>
      <c r="H19" s="24"/>
      <c r="I19" s="24"/>
    </row>
    <row r="20" spans="1:9" ht="16.5" customHeight="1">
      <c r="A20" s="21">
        <v>15</v>
      </c>
      <c r="B20" s="22" t="s">
        <v>97</v>
      </c>
      <c r="C20" s="22" t="s">
        <v>98</v>
      </c>
      <c r="D20" s="23">
        <f t="shared" si="0"/>
        <v>207</v>
      </c>
      <c r="E20" s="24"/>
      <c r="F20" s="23">
        <v>207</v>
      </c>
      <c r="G20" s="24"/>
      <c r="H20" s="24"/>
      <c r="I20" s="24"/>
    </row>
    <row r="21" spans="1:9" ht="16.5" customHeight="1">
      <c r="A21" s="21">
        <v>16</v>
      </c>
      <c r="B21" s="22" t="s">
        <v>99</v>
      </c>
      <c r="C21" s="22" t="s">
        <v>100</v>
      </c>
      <c r="D21" s="23">
        <f t="shared" si="0"/>
        <v>1867.47</v>
      </c>
      <c r="E21" s="23">
        <v>1867.47</v>
      </c>
      <c r="F21" s="24"/>
      <c r="G21" s="24"/>
      <c r="H21" s="24"/>
      <c r="I21" s="24"/>
    </row>
    <row r="22" spans="1:9" ht="16.5" customHeight="1">
      <c r="A22" s="21">
        <v>17</v>
      </c>
      <c r="B22" s="22" t="s">
        <v>101</v>
      </c>
      <c r="C22" s="22" t="s">
        <v>102</v>
      </c>
      <c r="D22" s="23">
        <f t="shared" si="0"/>
        <v>1867.47</v>
      </c>
      <c r="E22" s="23">
        <v>1867.47</v>
      </c>
      <c r="F22" s="24"/>
      <c r="G22" s="24"/>
      <c r="H22" s="24"/>
      <c r="I22" s="24"/>
    </row>
    <row r="23" spans="1:9" ht="16.5" customHeight="1">
      <c r="A23" s="21">
        <v>18</v>
      </c>
      <c r="B23" s="22" t="s">
        <v>103</v>
      </c>
      <c r="C23" s="22" t="s">
        <v>104</v>
      </c>
      <c r="D23" s="23">
        <f t="shared" si="0"/>
        <v>4034.55</v>
      </c>
      <c r="E23" s="24"/>
      <c r="F23" s="23">
        <v>4034.55</v>
      </c>
      <c r="G23" s="24"/>
      <c r="H23" s="24"/>
      <c r="I23" s="24"/>
    </row>
    <row r="24" spans="1:9" ht="16.5" customHeight="1">
      <c r="A24" s="21">
        <v>19</v>
      </c>
      <c r="B24" s="22" t="s">
        <v>105</v>
      </c>
      <c r="C24" s="22" t="s">
        <v>106</v>
      </c>
      <c r="D24" s="23">
        <f t="shared" si="0"/>
        <v>500</v>
      </c>
      <c r="E24" s="24"/>
      <c r="F24" s="23">
        <v>500</v>
      </c>
      <c r="G24" s="24"/>
      <c r="H24" s="24"/>
      <c r="I24" s="24"/>
    </row>
    <row r="25" spans="1:9" ht="16.5" customHeight="1">
      <c r="A25" s="21">
        <v>20</v>
      </c>
      <c r="B25" s="22" t="s">
        <v>107</v>
      </c>
      <c r="C25" s="22" t="s">
        <v>108</v>
      </c>
      <c r="D25" s="23">
        <f t="shared" si="0"/>
        <v>378.5</v>
      </c>
      <c r="E25" s="24"/>
      <c r="F25" s="23">
        <v>378.5</v>
      </c>
      <c r="G25" s="24"/>
      <c r="H25" s="24"/>
      <c r="I25" s="24"/>
    </row>
    <row r="26" spans="1:9" ht="16.5" customHeight="1">
      <c r="A26" s="21">
        <v>21</v>
      </c>
      <c r="B26" s="22" t="s">
        <v>109</v>
      </c>
      <c r="C26" s="22" t="s">
        <v>110</v>
      </c>
      <c r="D26" s="23">
        <f t="shared" si="0"/>
        <v>1966</v>
      </c>
      <c r="E26" s="24"/>
      <c r="F26" s="23">
        <v>1966</v>
      </c>
      <c r="G26" s="24"/>
      <c r="H26" s="24"/>
      <c r="I26" s="24"/>
    </row>
    <row r="27" spans="1:9" ht="16.5" customHeight="1">
      <c r="A27" s="21">
        <v>22</v>
      </c>
      <c r="B27" s="22" t="s">
        <v>111</v>
      </c>
      <c r="C27" s="22" t="s">
        <v>112</v>
      </c>
      <c r="D27" s="23">
        <f t="shared" si="0"/>
        <v>1190.05</v>
      </c>
      <c r="E27" s="24"/>
      <c r="F27" s="23">
        <v>1190.05</v>
      </c>
      <c r="G27" s="24"/>
      <c r="H27" s="24"/>
      <c r="I27" s="24"/>
    </row>
    <row r="28" spans="1:9" ht="16.5" customHeight="1">
      <c r="A28" s="21">
        <v>23</v>
      </c>
      <c r="B28" s="22">
        <v>20599</v>
      </c>
      <c r="C28" s="22" t="s">
        <v>113</v>
      </c>
      <c r="D28" s="23">
        <f t="shared" si="0"/>
        <v>52.59</v>
      </c>
      <c r="E28" s="24"/>
      <c r="F28" s="23">
        <v>52.59</v>
      </c>
      <c r="G28" s="24"/>
      <c r="H28" s="24"/>
      <c r="I28" s="24"/>
    </row>
    <row r="29" spans="1:9" ht="16.5" customHeight="1">
      <c r="A29" s="21">
        <v>24</v>
      </c>
      <c r="B29" s="22">
        <v>2059999</v>
      </c>
      <c r="C29" s="22" t="s">
        <v>113</v>
      </c>
      <c r="D29" s="23">
        <f t="shared" si="0"/>
        <v>52.59</v>
      </c>
      <c r="E29" s="24"/>
      <c r="F29" s="23">
        <v>52.59</v>
      </c>
      <c r="G29" s="24"/>
      <c r="H29" s="24"/>
      <c r="I29" s="24"/>
    </row>
    <row r="30" spans="1:9" ht="16.5" customHeight="1">
      <c r="A30" s="21">
        <v>25</v>
      </c>
      <c r="B30" s="22" t="s">
        <v>114</v>
      </c>
      <c r="C30" s="22" t="s">
        <v>115</v>
      </c>
      <c r="D30" s="23">
        <f t="shared" si="0"/>
        <v>763.35</v>
      </c>
      <c r="E30" s="23">
        <v>763.35</v>
      </c>
      <c r="F30" s="24"/>
      <c r="G30" s="24"/>
      <c r="H30" s="24"/>
      <c r="I30" s="24"/>
    </row>
    <row r="31" spans="1:9" ht="16.5" customHeight="1">
      <c r="A31" s="21">
        <v>26</v>
      </c>
      <c r="B31" s="22" t="s">
        <v>116</v>
      </c>
      <c r="C31" s="22" t="s">
        <v>117</v>
      </c>
      <c r="D31" s="23">
        <f t="shared" si="0"/>
        <v>763.35</v>
      </c>
      <c r="E31" s="23">
        <v>763.35</v>
      </c>
      <c r="F31" s="24"/>
      <c r="G31" s="24"/>
      <c r="H31" s="24"/>
      <c r="I31" s="24"/>
    </row>
    <row r="32" spans="1:9" ht="16.5" customHeight="1">
      <c r="A32" s="21">
        <v>27</v>
      </c>
      <c r="B32" s="22" t="s">
        <v>118</v>
      </c>
      <c r="C32" s="22" t="s">
        <v>119</v>
      </c>
      <c r="D32" s="23">
        <f t="shared" si="0"/>
        <v>763.35</v>
      </c>
      <c r="E32" s="23">
        <v>763.35</v>
      </c>
      <c r="F32" s="24"/>
      <c r="G32" s="24"/>
      <c r="H32" s="24"/>
      <c r="I32" s="24"/>
    </row>
    <row r="33" spans="1:9" ht="16.5" customHeight="1">
      <c r="A33" s="21">
        <v>28</v>
      </c>
      <c r="B33" s="22" t="s">
        <v>120</v>
      </c>
      <c r="C33" s="22" t="s">
        <v>121</v>
      </c>
      <c r="D33" s="23">
        <f t="shared" si="0"/>
        <v>52437.19</v>
      </c>
      <c r="E33" s="23">
        <v>52437.19</v>
      </c>
      <c r="F33" s="24"/>
      <c r="G33" s="24"/>
      <c r="H33" s="24"/>
      <c r="I33" s="24"/>
    </row>
    <row r="34" spans="1:9" ht="16.5" customHeight="1">
      <c r="A34" s="21">
        <v>29</v>
      </c>
      <c r="B34" s="22" t="s">
        <v>122</v>
      </c>
      <c r="C34" s="22" t="s">
        <v>123</v>
      </c>
      <c r="D34" s="23">
        <f t="shared" si="0"/>
        <v>52437.19</v>
      </c>
      <c r="E34" s="23">
        <v>52437.19</v>
      </c>
      <c r="F34" s="24"/>
      <c r="G34" s="24"/>
      <c r="H34" s="24"/>
      <c r="I34" s="24"/>
    </row>
    <row r="35" spans="1:9" ht="16.5" customHeight="1">
      <c r="A35" s="21">
        <v>30</v>
      </c>
      <c r="B35" s="22" t="s">
        <v>124</v>
      </c>
      <c r="C35" s="22" t="s">
        <v>125</v>
      </c>
      <c r="D35" s="23">
        <f t="shared" si="0"/>
        <v>34777.61</v>
      </c>
      <c r="E35" s="23">
        <v>34777.61</v>
      </c>
      <c r="F35" s="24"/>
      <c r="G35" s="24"/>
      <c r="H35" s="24"/>
      <c r="I35" s="24"/>
    </row>
    <row r="36" spans="1:9" ht="16.5" customHeight="1">
      <c r="A36" s="21">
        <v>31</v>
      </c>
      <c r="B36" s="22" t="s">
        <v>126</v>
      </c>
      <c r="C36" s="22" t="s">
        <v>127</v>
      </c>
      <c r="D36" s="23">
        <f t="shared" si="0"/>
        <v>17641.91</v>
      </c>
      <c r="E36" s="23">
        <v>17641.91</v>
      </c>
      <c r="F36" s="24"/>
      <c r="G36" s="24"/>
      <c r="H36" s="24"/>
      <c r="I36" s="24"/>
    </row>
    <row r="37" spans="1:9" ht="16.5" customHeight="1">
      <c r="A37" s="21">
        <v>32</v>
      </c>
      <c r="B37" s="22" t="s">
        <v>128</v>
      </c>
      <c r="C37" s="22" t="s">
        <v>129</v>
      </c>
      <c r="D37" s="23">
        <f t="shared" si="0"/>
        <v>17.670000000000002</v>
      </c>
      <c r="E37" s="23">
        <v>17.670000000000002</v>
      </c>
      <c r="F37" s="24"/>
      <c r="G37" s="24"/>
      <c r="H37" s="24"/>
      <c r="I37" s="24"/>
    </row>
    <row r="38" spans="1:9" ht="16.5" customHeight="1">
      <c r="A38" s="21">
        <v>33</v>
      </c>
      <c r="B38" s="22" t="s">
        <v>130</v>
      </c>
      <c r="C38" s="22" t="s">
        <v>131</v>
      </c>
      <c r="D38" s="23">
        <f t="shared" si="0"/>
        <v>15485.08</v>
      </c>
      <c r="E38" s="24"/>
      <c r="F38" s="23">
        <v>15485.08</v>
      </c>
      <c r="G38" s="24"/>
      <c r="H38" s="24"/>
      <c r="I38" s="24"/>
    </row>
    <row r="39" spans="1:9" ht="16.5" customHeight="1">
      <c r="A39" s="21">
        <v>34</v>
      </c>
      <c r="B39" s="22" t="s">
        <v>132</v>
      </c>
      <c r="C39" s="22" t="s">
        <v>133</v>
      </c>
      <c r="D39" s="23">
        <f t="shared" si="0"/>
        <v>15485.08</v>
      </c>
      <c r="E39" s="24"/>
      <c r="F39" s="23">
        <v>15485.08</v>
      </c>
      <c r="G39" s="24"/>
      <c r="H39" s="24"/>
      <c r="I39" s="24"/>
    </row>
    <row r="40" spans="1:9" ht="16.5" customHeight="1">
      <c r="A40" s="21">
        <v>35</v>
      </c>
      <c r="B40" s="22" t="s">
        <v>134</v>
      </c>
      <c r="C40" s="22" t="s">
        <v>135</v>
      </c>
      <c r="D40" s="23">
        <f t="shared" si="0"/>
        <v>15485.08</v>
      </c>
      <c r="E40" s="24"/>
      <c r="F40" s="23">
        <v>15485.08</v>
      </c>
      <c r="G40" s="24"/>
      <c r="H40" s="24"/>
      <c r="I40" s="24"/>
    </row>
    <row r="41" spans="1:9" ht="16.5" customHeight="1">
      <c r="A41" s="21">
        <v>36</v>
      </c>
      <c r="B41" s="22" t="s">
        <v>136</v>
      </c>
      <c r="C41" s="22" t="s">
        <v>137</v>
      </c>
      <c r="D41" s="23">
        <f t="shared" si="0"/>
        <v>35743.74</v>
      </c>
      <c r="E41" s="23">
        <v>35743.74</v>
      </c>
      <c r="F41" s="24"/>
      <c r="G41" s="24"/>
      <c r="H41" s="24"/>
      <c r="I41" s="24"/>
    </row>
    <row r="42" spans="1:9" ht="16.5" customHeight="1">
      <c r="A42" s="21">
        <v>37</v>
      </c>
      <c r="B42" s="22" t="s">
        <v>138</v>
      </c>
      <c r="C42" s="22" t="s">
        <v>139</v>
      </c>
      <c r="D42" s="23">
        <f t="shared" si="0"/>
        <v>35743.74</v>
      </c>
      <c r="E42" s="23">
        <v>35743.74</v>
      </c>
      <c r="F42" s="24"/>
      <c r="G42" s="24"/>
      <c r="H42" s="24"/>
      <c r="I42" s="24"/>
    </row>
    <row r="43" spans="1:9" ht="16.5" customHeight="1">
      <c r="A43" s="21">
        <v>38</v>
      </c>
      <c r="B43" s="22" t="s">
        <v>140</v>
      </c>
      <c r="C43" s="22" t="s">
        <v>141</v>
      </c>
      <c r="D43" s="23">
        <f t="shared" si="0"/>
        <v>35743.74</v>
      </c>
      <c r="E43" s="23">
        <v>35743.74</v>
      </c>
      <c r="F43" s="24"/>
      <c r="G43" s="24"/>
      <c r="H43" s="24"/>
      <c r="I43" s="24"/>
    </row>
    <row r="44" spans="1:9">
      <c r="A44" s="21">
        <v>39</v>
      </c>
      <c r="B44" s="22">
        <v>229</v>
      </c>
      <c r="C44" s="22" t="s">
        <v>142</v>
      </c>
      <c r="D44" s="23">
        <v>538.61</v>
      </c>
      <c r="E44" s="23"/>
      <c r="F44" s="23">
        <v>538.61</v>
      </c>
      <c r="G44" s="24"/>
      <c r="H44" s="24"/>
      <c r="I44" s="24"/>
    </row>
    <row r="45" spans="1:9">
      <c r="A45" s="21">
        <v>40</v>
      </c>
      <c r="B45" s="22">
        <v>22960</v>
      </c>
      <c r="C45" s="22" t="s">
        <v>143</v>
      </c>
      <c r="D45" s="23">
        <v>538.61</v>
      </c>
      <c r="E45" s="23"/>
      <c r="F45" s="23">
        <v>538.61</v>
      </c>
      <c r="G45" s="24"/>
      <c r="H45" s="24"/>
      <c r="I45" s="24"/>
    </row>
    <row r="46" spans="1:9">
      <c r="A46" s="21">
        <v>41</v>
      </c>
      <c r="B46" s="22">
        <v>2296003</v>
      </c>
      <c r="C46" s="22" t="s">
        <v>144</v>
      </c>
      <c r="D46" s="23">
        <v>538.61</v>
      </c>
      <c r="E46" s="23"/>
      <c r="F46" s="23">
        <v>538.61</v>
      </c>
      <c r="G46" s="24"/>
      <c r="H46" s="24"/>
      <c r="I46" s="24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honeticPr fontId="4" type="noConversion"/>
  <pageMargins left="0.30694444444444402" right="0.30694444444444402" top="0.35763888888888901" bottom="0.35763888888888901" header="0.29861111111111099" footer="0.2986111111111109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K12" sqref="K12"/>
    </sheetView>
  </sheetViews>
  <sheetFormatPr defaultColWidth="8.875" defaultRowHeight="15"/>
  <cols>
    <col min="1" max="1" width="7.125" style="25" customWidth="1"/>
    <col min="2" max="2" width="24.5" style="26" customWidth="1"/>
    <col min="3" max="3" width="10.125" style="27" customWidth="1"/>
    <col min="4" max="4" width="29.25" style="26" customWidth="1"/>
    <col min="5" max="5" width="10.875" style="27" customWidth="1"/>
    <col min="6" max="6" width="11.625" style="27" customWidth="1"/>
    <col min="7" max="7" width="14.125" style="27" customWidth="1"/>
    <col min="8" max="8" width="13.875" style="27" customWidth="1"/>
    <col min="9" max="16384" width="8.875" style="18"/>
  </cols>
  <sheetData>
    <row r="1" spans="1:8" ht="18" customHeight="1">
      <c r="A1" s="28" t="s">
        <v>152</v>
      </c>
      <c r="B1" s="28" t="s">
        <v>1</v>
      </c>
      <c r="C1" s="28" t="s">
        <v>1</v>
      </c>
      <c r="D1" s="28" t="s">
        <v>1</v>
      </c>
      <c r="E1" s="28" t="s">
        <v>1</v>
      </c>
      <c r="F1" s="28" t="s">
        <v>1</v>
      </c>
      <c r="G1" s="28" t="s">
        <v>1</v>
      </c>
      <c r="H1" s="28" t="s">
        <v>1</v>
      </c>
    </row>
    <row r="2" spans="1:8" ht="18" customHeight="1">
      <c r="A2" s="29" t="s">
        <v>2</v>
      </c>
      <c r="B2" s="28" t="s">
        <v>1</v>
      </c>
      <c r="C2" s="28" t="s">
        <v>1</v>
      </c>
      <c r="D2" s="28" t="s">
        <v>1</v>
      </c>
      <c r="E2" s="31" t="s">
        <v>1</v>
      </c>
      <c r="F2" s="28" t="s">
        <v>1</v>
      </c>
      <c r="G2" s="19" t="s">
        <v>3</v>
      </c>
      <c r="H2" s="19" t="s">
        <v>4</v>
      </c>
    </row>
    <row r="3" spans="1:8" ht="18" customHeight="1">
      <c r="A3" s="30" t="s">
        <v>5</v>
      </c>
      <c r="B3" s="30" t="s">
        <v>6</v>
      </c>
      <c r="C3" s="30" t="s">
        <v>1</v>
      </c>
      <c r="D3" s="30" t="s">
        <v>7</v>
      </c>
      <c r="E3" s="30" t="s">
        <v>1</v>
      </c>
      <c r="F3" s="30" t="s">
        <v>1</v>
      </c>
      <c r="G3" s="30" t="s">
        <v>1</v>
      </c>
      <c r="H3" s="30" t="s">
        <v>1</v>
      </c>
    </row>
    <row r="4" spans="1:8" ht="24" customHeight="1">
      <c r="A4" s="30" t="s">
        <v>1</v>
      </c>
      <c r="B4" s="20" t="s">
        <v>8</v>
      </c>
      <c r="C4" s="20" t="s">
        <v>153</v>
      </c>
      <c r="D4" s="20" t="s">
        <v>8</v>
      </c>
      <c r="E4" s="20" t="s">
        <v>58</v>
      </c>
      <c r="F4" s="15" t="s">
        <v>154</v>
      </c>
      <c r="G4" s="15" t="s">
        <v>155</v>
      </c>
      <c r="H4" s="15" t="s">
        <v>156</v>
      </c>
    </row>
    <row r="5" spans="1:8" ht="18" customHeight="1">
      <c r="A5" s="20" t="s">
        <v>10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</row>
    <row r="6" spans="1:8" ht="16.5" customHeight="1">
      <c r="A6" s="21">
        <v>1</v>
      </c>
      <c r="B6" s="22" t="s">
        <v>157</v>
      </c>
      <c r="C6" s="23">
        <v>499654.44</v>
      </c>
      <c r="D6" s="22" t="s">
        <v>12</v>
      </c>
      <c r="E6" s="24"/>
      <c r="F6" s="24"/>
      <c r="G6" s="24"/>
      <c r="H6" s="24"/>
    </row>
    <row r="7" spans="1:8" ht="16.5" customHeight="1">
      <c r="A7" s="21">
        <v>2</v>
      </c>
      <c r="B7" s="22" t="s">
        <v>158</v>
      </c>
      <c r="C7" s="23">
        <v>15485.08</v>
      </c>
      <c r="D7" s="22" t="s">
        <v>14</v>
      </c>
      <c r="E7" s="24"/>
      <c r="F7" s="24"/>
      <c r="G7" s="24"/>
      <c r="H7" s="24"/>
    </row>
    <row r="8" spans="1:8" ht="16.5" customHeight="1">
      <c r="A8" s="21">
        <v>3</v>
      </c>
      <c r="B8" s="22" t="s">
        <v>159</v>
      </c>
      <c r="C8" s="24"/>
      <c r="D8" s="22" t="s">
        <v>16</v>
      </c>
      <c r="E8" s="24"/>
      <c r="F8" s="24"/>
      <c r="G8" s="24"/>
      <c r="H8" s="24"/>
    </row>
    <row r="9" spans="1:8" ht="16.5" customHeight="1">
      <c r="A9" s="21">
        <v>4</v>
      </c>
      <c r="B9" s="22"/>
      <c r="C9" s="24"/>
      <c r="D9" s="22" t="s">
        <v>18</v>
      </c>
      <c r="E9" s="23"/>
      <c r="F9" s="23"/>
      <c r="G9" s="23"/>
      <c r="H9" s="24"/>
    </row>
    <row r="10" spans="1:8" ht="16.5" customHeight="1">
      <c r="A10" s="21">
        <v>5</v>
      </c>
      <c r="B10" s="22"/>
      <c r="C10" s="24"/>
      <c r="D10" s="22" t="s">
        <v>20</v>
      </c>
      <c r="E10" s="23">
        <f>420753.51-9100</f>
        <v>411653.51</v>
      </c>
      <c r="F10" s="23">
        <f>420753.51-9100</f>
        <v>411653.51</v>
      </c>
      <c r="G10" s="23"/>
      <c r="H10" s="24"/>
    </row>
    <row r="11" spans="1:8" ht="16.5" customHeight="1">
      <c r="A11" s="21">
        <v>6</v>
      </c>
      <c r="B11" s="22"/>
      <c r="C11" s="24"/>
      <c r="D11" s="22" t="s">
        <v>22</v>
      </c>
      <c r="E11" s="23"/>
      <c r="F11" s="23"/>
      <c r="G11" s="23"/>
      <c r="H11" s="24"/>
    </row>
    <row r="12" spans="1:8" ht="16.5" customHeight="1">
      <c r="A12" s="21">
        <v>7</v>
      </c>
      <c r="B12" s="22"/>
      <c r="C12" s="24"/>
      <c r="D12" s="22" t="s">
        <v>24</v>
      </c>
      <c r="E12" s="23">
        <v>763.35</v>
      </c>
      <c r="F12" s="23">
        <v>763.35</v>
      </c>
      <c r="G12" s="24"/>
      <c r="H12" s="24"/>
    </row>
    <row r="13" spans="1:8" ht="16.5" customHeight="1">
      <c r="A13" s="21">
        <v>8</v>
      </c>
      <c r="B13" s="22"/>
      <c r="C13" s="24"/>
      <c r="D13" s="22" t="s">
        <v>26</v>
      </c>
      <c r="E13" s="23">
        <v>52437.19</v>
      </c>
      <c r="F13" s="23">
        <v>52437.19</v>
      </c>
      <c r="G13" s="24"/>
      <c r="H13" s="24"/>
    </row>
    <row r="14" spans="1:8" ht="16.5" customHeight="1">
      <c r="A14" s="21">
        <v>9</v>
      </c>
      <c r="B14" s="22"/>
      <c r="C14" s="24"/>
      <c r="D14" s="22" t="s">
        <v>28</v>
      </c>
      <c r="E14" s="24"/>
      <c r="F14" s="24"/>
      <c r="G14" s="24"/>
      <c r="H14" s="24"/>
    </row>
    <row r="15" spans="1:8" ht="16.5" customHeight="1">
      <c r="A15" s="21">
        <v>10</v>
      </c>
      <c r="B15" s="22"/>
      <c r="C15" s="24"/>
      <c r="D15" s="22" t="s">
        <v>29</v>
      </c>
      <c r="E15" s="24"/>
      <c r="F15" s="24"/>
      <c r="G15" s="24"/>
      <c r="H15" s="24"/>
    </row>
    <row r="16" spans="1:8" ht="16.5" customHeight="1">
      <c r="A16" s="21">
        <v>11</v>
      </c>
      <c r="B16" s="22"/>
      <c r="C16" s="24"/>
      <c r="D16" s="22" t="s">
        <v>30</v>
      </c>
      <c r="E16" s="24"/>
      <c r="F16" s="24"/>
      <c r="G16" s="24"/>
      <c r="H16" s="24"/>
    </row>
    <row r="17" spans="1:8" ht="16.5" customHeight="1">
      <c r="A17" s="21">
        <v>12</v>
      </c>
      <c r="B17" s="22"/>
      <c r="C17" s="24"/>
      <c r="D17" s="22" t="s">
        <v>31</v>
      </c>
      <c r="E17" s="23">
        <v>15485.08</v>
      </c>
      <c r="F17" s="24"/>
      <c r="G17" s="23">
        <v>15485.08</v>
      </c>
      <c r="H17" s="24"/>
    </row>
    <row r="18" spans="1:8" ht="16.5" customHeight="1">
      <c r="A18" s="21">
        <v>13</v>
      </c>
      <c r="B18" s="22"/>
      <c r="C18" s="24"/>
      <c r="D18" s="22" t="s">
        <v>32</v>
      </c>
      <c r="E18" s="24"/>
      <c r="F18" s="24"/>
      <c r="G18" s="24"/>
      <c r="H18" s="24"/>
    </row>
    <row r="19" spans="1:8" ht="16.5" customHeight="1">
      <c r="A19" s="21">
        <v>14</v>
      </c>
      <c r="B19" s="22"/>
      <c r="C19" s="24"/>
      <c r="D19" s="22" t="s">
        <v>33</v>
      </c>
      <c r="E19" s="24"/>
      <c r="F19" s="24"/>
      <c r="G19" s="24"/>
      <c r="H19" s="24"/>
    </row>
    <row r="20" spans="1:8" ht="16.5" customHeight="1">
      <c r="A20" s="21">
        <v>15</v>
      </c>
      <c r="B20" s="22"/>
      <c r="C20" s="24"/>
      <c r="D20" s="22" t="s">
        <v>34</v>
      </c>
      <c r="E20" s="24"/>
      <c r="F20" s="24"/>
      <c r="G20" s="24"/>
      <c r="H20" s="24"/>
    </row>
    <row r="21" spans="1:8" ht="16.5" customHeight="1">
      <c r="A21" s="21">
        <v>16</v>
      </c>
      <c r="B21" s="22"/>
      <c r="C21" s="24"/>
      <c r="D21" s="22" t="s">
        <v>35</v>
      </c>
      <c r="E21" s="24"/>
      <c r="F21" s="24"/>
      <c r="G21" s="24"/>
      <c r="H21" s="24"/>
    </row>
    <row r="22" spans="1:8" ht="16.5" customHeight="1">
      <c r="A22" s="21">
        <v>17</v>
      </c>
      <c r="B22" s="22"/>
      <c r="C22" s="24"/>
      <c r="D22" s="22" t="s">
        <v>36</v>
      </c>
      <c r="E22" s="24"/>
      <c r="F22" s="24"/>
      <c r="G22" s="24"/>
      <c r="H22" s="24"/>
    </row>
    <row r="23" spans="1:8" ht="16.5" customHeight="1">
      <c r="A23" s="21">
        <v>18</v>
      </c>
      <c r="B23" s="22"/>
      <c r="C23" s="24"/>
      <c r="D23" s="22" t="s">
        <v>37</v>
      </c>
      <c r="E23" s="24"/>
      <c r="F23" s="24"/>
      <c r="G23" s="24"/>
      <c r="H23" s="24"/>
    </row>
    <row r="24" spans="1:8" ht="16.5" customHeight="1">
      <c r="A24" s="21">
        <v>19</v>
      </c>
      <c r="B24" s="22"/>
      <c r="C24" s="24"/>
      <c r="D24" s="22" t="s">
        <v>38</v>
      </c>
      <c r="E24" s="24"/>
      <c r="F24" s="24"/>
      <c r="G24" s="24"/>
      <c r="H24" s="24"/>
    </row>
    <row r="25" spans="1:8" ht="16.5" customHeight="1">
      <c r="A25" s="21">
        <v>20</v>
      </c>
      <c r="B25" s="22"/>
      <c r="C25" s="24"/>
      <c r="D25" s="22" t="s">
        <v>39</v>
      </c>
      <c r="E25" s="23">
        <v>35743.74</v>
      </c>
      <c r="F25" s="23">
        <v>35743.74</v>
      </c>
      <c r="G25" s="24"/>
      <c r="H25" s="24"/>
    </row>
    <row r="26" spans="1:8" ht="16.5" customHeight="1">
      <c r="A26" s="21">
        <v>21</v>
      </c>
      <c r="B26" s="22"/>
      <c r="C26" s="24"/>
      <c r="D26" s="22" t="s">
        <v>40</v>
      </c>
      <c r="E26" s="24"/>
      <c r="F26" s="24"/>
      <c r="G26" s="24"/>
      <c r="H26" s="24"/>
    </row>
    <row r="27" spans="1:8" ht="16.5" customHeight="1">
      <c r="A27" s="21">
        <v>22</v>
      </c>
      <c r="B27" s="22"/>
      <c r="C27" s="24"/>
      <c r="D27" s="22" t="s">
        <v>41</v>
      </c>
      <c r="E27" s="24"/>
      <c r="F27" s="24"/>
      <c r="G27" s="24"/>
      <c r="H27" s="24"/>
    </row>
    <row r="28" spans="1:8" ht="16.5" customHeight="1">
      <c r="A28" s="21">
        <v>23</v>
      </c>
      <c r="B28" s="22"/>
      <c r="C28" s="24"/>
      <c r="D28" s="22" t="s">
        <v>42</v>
      </c>
      <c r="E28" s="24"/>
      <c r="F28" s="24"/>
      <c r="G28" s="24"/>
      <c r="H28" s="24"/>
    </row>
    <row r="29" spans="1:8" ht="16.5" customHeight="1">
      <c r="A29" s="21">
        <v>24</v>
      </c>
      <c r="B29" s="22"/>
      <c r="C29" s="24"/>
      <c r="D29" s="22" t="s">
        <v>43</v>
      </c>
      <c r="E29" s="24"/>
      <c r="F29" s="24"/>
      <c r="G29" s="24"/>
      <c r="H29" s="24"/>
    </row>
    <row r="30" spans="1:8" ht="16.5" customHeight="1">
      <c r="A30" s="21">
        <v>25</v>
      </c>
      <c r="B30" s="22"/>
      <c r="C30" s="24"/>
      <c r="D30" s="22" t="s">
        <v>44</v>
      </c>
      <c r="E30" s="23">
        <v>538.61</v>
      </c>
      <c r="F30" s="23"/>
      <c r="G30" s="23">
        <v>538.61</v>
      </c>
      <c r="H30" s="24"/>
    </row>
    <row r="31" spans="1:8" ht="16.5" customHeight="1">
      <c r="A31" s="21">
        <v>26</v>
      </c>
      <c r="B31" s="22"/>
      <c r="C31" s="24"/>
      <c r="D31" s="22" t="s">
        <v>45</v>
      </c>
      <c r="E31" s="23"/>
      <c r="F31" s="23"/>
      <c r="G31" s="23"/>
      <c r="H31" s="24"/>
    </row>
    <row r="32" spans="1:8" ht="16.5" customHeight="1">
      <c r="A32" s="21">
        <v>27</v>
      </c>
      <c r="B32" s="22"/>
      <c r="C32" s="24"/>
      <c r="D32" s="22" t="s">
        <v>46</v>
      </c>
      <c r="E32" s="24"/>
      <c r="F32" s="24"/>
      <c r="G32" s="24"/>
      <c r="H32" s="24"/>
    </row>
    <row r="33" spans="1:8" ht="16.5" customHeight="1">
      <c r="A33" s="21">
        <v>28</v>
      </c>
      <c r="B33" s="22"/>
      <c r="C33" s="24"/>
      <c r="D33" s="22" t="s">
        <v>47</v>
      </c>
      <c r="E33" s="24"/>
      <c r="F33" s="24"/>
      <c r="G33" s="24"/>
      <c r="H33" s="24"/>
    </row>
    <row r="34" spans="1:8" ht="16.5" customHeight="1">
      <c r="A34" s="21">
        <v>29</v>
      </c>
      <c r="B34" s="22"/>
      <c r="C34" s="24"/>
      <c r="D34" s="22" t="s">
        <v>48</v>
      </c>
      <c r="E34" s="24"/>
      <c r="F34" s="24"/>
      <c r="G34" s="24"/>
      <c r="H34" s="24"/>
    </row>
    <row r="35" spans="1:8" ht="16.5" customHeight="1">
      <c r="A35" s="21">
        <v>30</v>
      </c>
      <c r="B35" s="22"/>
      <c r="C35" s="24"/>
      <c r="D35" s="22" t="s">
        <v>49</v>
      </c>
      <c r="E35" s="24"/>
      <c r="F35" s="24"/>
      <c r="G35" s="24"/>
      <c r="H35" s="24"/>
    </row>
    <row r="36" spans="1:8" ht="16.5" customHeight="1">
      <c r="A36" s="21">
        <v>31</v>
      </c>
      <c r="B36" s="22" t="s">
        <v>50</v>
      </c>
      <c r="C36" s="23">
        <v>515139.52</v>
      </c>
      <c r="D36" s="22" t="s">
        <v>51</v>
      </c>
      <c r="E36" s="24">
        <v>516621.48</v>
      </c>
      <c r="F36" s="23">
        <v>500597.79</v>
      </c>
      <c r="G36" s="23">
        <v>16023.69</v>
      </c>
      <c r="H36" s="24"/>
    </row>
    <row r="37" spans="1:8" ht="16.5" customHeight="1">
      <c r="A37" s="21">
        <v>32</v>
      </c>
      <c r="B37" s="22" t="s">
        <v>160</v>
      </c>
      <c r="C37" s="23">
        <v>1481.96</v>
      </c>
      <c r="D37" s="22" t="s">
        <v>161</v>
      </c>
      <c r="E37" s="24"/>
      <c r="F37" s="24"/>
      <c r="G37" s="24"/>
      <c r="H37" s="24"/>
    </row>
    <row r="38" spans="1:8" ht="16.5" customHeight="1">
      <c r="A38" s="21">
        <v>33</v>
      </c>
      <c r="B38" s="22" t="s">
        <v>157</v>
      </c>
      <c r="C38" s="23">
        <v>943.35</v>
      </c>
      <c r="D38" s="22"/>
      <c r="E38" s="24"/>
      <c r="F38" s="24"/>
      <c r="G38" s="24"/>
      <c r="H38" s="24"/>
    </row>
    <row r="39" spans="1:8" ht="16.5" customHeight="1">
      <c r="A39" s="21">
        <v>34</v>
      </c>
      <c r="B39" s="22" t="s">
        <v>158</v>
      </c>
      <c r="C39" s="23">
        <v>538.61</v>
      </c>
      <c r="D39" s="22"/>
      <c r="E39" s="24"/>
      <c r="F39" s="24"/>
      <c r="G39" s="24"/>
      <c r="H39" s="24"/>
    </row>
    <row r="40" spans="1:8" ht="16.5" customHeight="1">
      <c r="A40" s="21">
        <v>35</v>
      </c>
      <c r="B40" s="22" t="s">
        <v>159</v>
      </c>
      <c r="C40" s="23"/>
      <c r="D40" s="22"/>
      <c r="E40" s="24"/>
      <c r="F40" s="24"/>
      <c r="G40" s="24"/>
      <c r="H40" s="24"/>
    </row>
    <row r="41" spans="1:8" ht="16.5" customHeight="1">
      <c r="A41" s="21">
        <v>36</v>
      </c>
      <c r="B41" s="22" t="s">
        <v>54</v>
      </c>
      <c r="C41" s="23">
        <f>C36+C37</f>
        <v>516621.48</v>
      </c>
      <c r="D41" s="22" t="s">
        <v>55</v>
      </c>
      <c r="E41" s="24">
        <v>516621.48</v>
      </c>
      <c r="F41" s="23">
        <v>500597.79</v>
      </c>
      <c r="G41" s="23">
        <v>16023.69</v>
      </c>
      <c r="H41" s="24"/>
    </row>
  </sheetData>
  <mergeCells count="5">
    <mergeCell ref="A1:H1"/>
    <mergeCell ref="A2:F2"/>
    <mergeCell ref="B3:C3"/>
    <mergeCell ref="D3:H3"/>
    <mergeCell ref="A3:A4"/>
  </mergeCells>
  <phoneticPr fontId="4" type="noConversion"/>
  <pageMargins left="0.18" right="0.19" top="0.56999999999999995" bottom="0.38" header="0.47" footer="0.31496062992126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0"/>
  <sheetViews>
    <sheetView topLeftCell="B1" workbookViewId="0">
      <selection activeCell="G23" sqref="G23"/>
    </sheetView>
  </sheetViews>
  <sheetFormatPr defaultColWidth="8.875" defaultRowHeight="15"/>
  <cols>
    <col min="1" max="1" width="6" style="5" customWidth="1"/>
    <col min="2" max="2" width="12.375" style="6" customWidth="1"/>
    <col min="3" max="3" width="22.875" style="6" customWidth="1"/>
    <col min="4" max="4" width="12.875" style="7" customWidth="1"/>
    <col min="5" max="5" width="11.625" style="7" customWidth="1"/>
    <col min="6" max="6" width="10.625" style="7" customWidth="1"/>
    <col min="7" max="7" width="11.625" style="7" customWidth="1"/>
    <col min="8" max="8" width="12" style="7" customWidth="1"/>
    <col min="11" max="11" width="33.625" customWidth="1"/>
  </cols>
  <sheetData>
    <row r="1" spans="1:8" ht="18" customHeight="1">
      <c r="A1" s="36" t="s">
        <v>162</v>
      </c>
      <c r="B1" s="36"/>
      <c r="C1" s="36"/>
      <c r="D1" s="36"/>
      <c r="E1" s="36"/>
      <c r="F1" s="36"/>
      <c r="G1" s="36"/>
      <c r="H1" s="36"/>
    </row>
    <row r="2" spans="1:8" ht="18" customHeight="1">
      <c r="A2" s="37" t="s">
        <v>2</v>
      </c>
      <c r="B2" s="36"/>
      <c r="C2" s="36"/>
      <c r="D2" s="36"/>
      <c r="E2" s="36"/>
      <c r="F2" s="38"/>
      <c r="G2" s="1" t="s">
        <v>3</v>
      </c>
      <c r="H2" s="1" t="s">
        <v>4</v>
      </c>
    </row>
    <row r="3" spans="1:8" ht="18" customHeight="1">
      <c r="A3" s="39" t="s">
        <v>5</v>
      </c>
      <c r="B3" s="39" t="s">
        <v>146</v>
      </c>
      <c r="C3" s="39"/>
      <c r="D3" s="39" t="s">
        <v>58</v>
      </c>
      <c r="E3" s="39" t="s">
        <v>147</v>
      </c>
      <c r="F3" s="39"/>
      <c r="G3" s="39"/>
      <c r="H3" s="39" t="s">
        <v>148</v>
      </c>
    </row>
    <row r="4" spans="1:8" ht="18" customHeight="1">
      <c r="A4" s="39"/>
      <c r="B4" s="2" t="s">
        <v>61</v>
      </c>
      <c r="C4" s="2" t="s">
        <v>62</v>
      </c>
      <c r="D4" s="39"/>
      <c r="E4" s="2" t="s">
        <v>63</v>
      </c>
      <c r="F4" s="2" t="s">
        <v>163</v>
      </c>
      <c r="G4" s="2" t="s">
        <v>164</v>
      </c>
      <c r="H4" s="39"/>
    </row>
    <row r="5" spans="1:8" ht="18" customHeight="1">
      <c r="A5" s="2" t="s">
        <v>10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</row>
    <row r="6" spans="1:8" ht="16.5" customHeight="1">
      <c r="A6" s="8">
        <v>1</v>
      </c>
      <c r="B6" s="9"/>
      <c r="C6" s="9" t="s">
        <v>58</v>
      </c>
      <c r="D6" s="10">
        <f>E6+H6</f>
        <v>500597.79</v>
      </c>
      <c r="E6" s="10">
        <v>425396.62</v>
      </c>
      <c r="F6" s="10">
        <v>383850.37</v>
      </c>
      <c r="G6" s="10">
        <v>41546.25</v>
      </c>
      <c r="H6" s="10">
        <f>74257.82+943.35</f>
        <v>75201.17</v>
      </c>
    </row>
    <row r="7" spans="1:8" ht="16.5" customHeight="1">
      <c r="A7" s="8">
        <v>2</v>
      </c>
      <c r="B7" s="9" t="s">
        <v>71</v>
      </c>
      <c r="C7" s="9" t="s">
        <v>72</v>
      </c>
      <c r="D7" s="10">
        <f t="shared" ref="D7:D40" si="0">E7+H7</f>
        <v>411653.5</v>
      </c>
      <c r="E7" s="10">
        <v>336452.33</v>
      </c>
      <c r="F7" s="10">
        <v>294966.78000000003</v>
      </c>
      <c r="G7" s="10">
        <v>41485.56</v>
      </c>
      <c r="H7" s="10">
        <f>74257.82+943.35</f>
        <v>75201.17</v>
      </c>
    </row>
    <row r="8" spans="1:8" ht="16.5" customHeight="1">
      <c r="A8" s="8">
        <v>3</v>
      </c>
      <c r="B8" s="9" t="s">
        <v>73</v>
      </c>
      <c r="C8" s="9" t="s">
        <v>74</v>
      </c>
      <c r="D8" s="10">
        <f t="shared" si="0"/>
        <v>3941.88</v>
      </c>
      <c r="E8" s="10">
        <v>3692.03</v>
      </c>
      <c r="F8" s="10">
        <v>3272.02</v>
      </c>
      <c r="G8" s="10">
        <v>420.01</v>
      </c>
      <c r="H8" s="10">
        <f>202+47.85</f>
        <v>249.85</v>
      </c>
    </row>
    <row r="9" spans="1:8" ht="16.5" customHeight="1">
      <c r="A9" s="8">
        <v>4</v>
      </c>
      <c r="B9" s="9" t="s">
        <v>75</v>
      </c>
      <c r="C9" s="9" t="s">
        <v>76</v>
      </c>
      <c r="D9" s="10">
        <f t="shared" si="0"/>
        <v>2647.41</v>
      </c>
      <c r="E9" s="10">
        <v>2485.41</v>
      </c>
      <c r="F9" s="10">
        <v>2132.44</v>
      </c>
      <c r="G9" s="10">
        <v>352.98</v>
      </c>
      <c r="H9" s="10">
        <v>162</v>
      </c>
    </row>
    <row r="10" spans="1:8" ht="16.5" customHeight="1">
      <c r="A10" s="8">
        <v>5</v>
      </c>
      <c r="B10" s="9" t="s">
        <v>77</v>
      </c>
      <c r="C10" s="9" t="s">
        <v>78</v>
      </c>
      <c r="D10" s="10">
        <f t="shared" si="0"/>
        <v>1294.46</v>
      </c>
      <c r="E10" s="10">
        <v>1206.6099999999999</v>
      </c>
      <c r="F10" s="10">
        <v>1139.58</v>
      </c>
      <c r="G10" s="10">
        <v>67.03</v>
      </c>
      <c r="H10" s="10">
        <f>40+47.85</f>
        <v>87.85</v>
      </c>
    </row>
    <row r="11" spans="1:8" ht="16.5" customHeight="1">
      <c r="A11" s="8">
        <v>6</v>
      </c>
      <c r="B11" s="9" t="s">
        <v>79</v>
      </c>
      <c r="C11" s="9" t="s">
        <v>80</v>
      </c>
      <c r="D11" s="10">
        <f t="shared" si="0"/>
        <v>367646.6</v>
      </c>
      <c r="E11" s="10">
        <v>301757.71999999997</v>
      </c>
      <c r="F11" s="10">
        <v>266527.82</v>
      </c>
      <c r="G11" s="10">
        <v>35229.9</v>
      </c>
      <c r="H11" s="10">
        <v>65888.88</v>
      </c>
    </row>
    <row r="12" spans="1:8" ht="16.5" customHeight="1">
      <c r="A12" s="8">
        <v>7</v>
      </c>
      <c r="B12" s="9" t="s">
        <v>81</v>
      </c>
      <c r="C12" s="9" t="s">
        <v>82</v>
      </c>
      <c r="D12" s="10">
        <f t="shared" si="0"/>
        <v>23499.06</v>
      </c>
      <c r="E12" s="10">
        <v>9899.5400000000009</v>
      </c>
      <c r="F12" s="10">
        <v>8819.26</v>
      </c>
      <c r="G12" s="10">
        <v>1080.27</v>
      </c>
      <c r="H12" s="10">
        <v>13599.52</v>
      </c>
    </row>
    <row r="13" spans="1:8" ht="16.5" customHeight="1">
      <c r="A13" s="8">
        <v>8</v>
      </c>
      <c r="B13" s="9" t="s">
        <v>83</v>
      </c>
      <c r="C13" s="9" t="s">
        <v>84</v>
      </c>
      <c r="D13" s="10">
        <f t="shared" si="0"/>
        <v>167024.74</v>
      </c>
      <c r="E13" s="10">
        <v>146895.81</v>
      </c>
      <c r="F13" s="10">
        <v>126836.87</v>
      </c>
      <c r="G13" s="10">
        <v>20058.939999999999</v>
      </c>
      <c r="H13" s="10">
        <v>20128.93</v>
      </c>
    </row>
    <row r="14" spans="1:8" ht="16.5" customHeight="1">
      <c r="A14" s="8">
        <v>9</v>
      </c>
      <c r="B14" s="9" t="s">
        <v>85</v>
      </c>
      <c r="C14" s="9" t="s">
        <v>86</v>
      </c>
      <c r="D14" s="10">
        <f t="shared" si="0"/>
        <v>114710.27</v>
      </c>
      <c r="E14" s="10">
        <v>97067.73</v>
      </c>
      <c r="F14" s="10">
        <v>87362.53</v>
      </c>
      <c r="G14" s="10">
        <v>9705.2000000000007</v>
      </c>
      <c r="H14" s="10">
        <v>17642.54</v>
      </c>
    </row>
    <row r="15" spans="1:8" ht="16.5" customHeight="1">
      <c r="A15" s="8">
        <v>10</v>
      </c>
      <c r="B15" s="9" t="s">
        <v>87</v>
      </c>
      <c r="C15" s="9" t="s">
        <v>88</v>
      </c>
      <c r="D15" s="10">
        <f t="shared" si="0"/>
        <v>51346.94</v>
      </c>
      <c r="E15" s="10">
        <v>47894.65</v>
      </c>
      <c r="F15" s="10">
        <v>43509.16</v>
      </c>
      <c r="G15" s="10">
        <v>4385.49</v>
      </c>
      <c r="H15" s="10">
        <v>3452.29</v>
      </c>
    </row>
    <row r="16" spans="1:8" ht="16.5" customHeight="1">
      <c r="A16" s="8">
        <v>11</v>
      </c>
      <c r="B16" s="9" t="s">
        <v>89</v>
      </c>
      <c r="C16" s="9" t="s">
        <v>90</v>
      </c>
      <c r="D16" s="10">
        <f t="shared" si="0"/>
        <v>22.1</v>
      </c>
      <c r="E16" s="11"/>
      <c r="F16" s="11"/>
      <c r="G16" s="11"/>
      <c r="H16" s="10">
        <v>22.1</v>
      </c>
    </row>
    <row r="17" spans="1:8" ht="16.5" customHeight="1">
      <c r="A17" s="8">
        <v>12</v>
      </c>
      <c r="B17" s="9" t="s">
        <v>91</v>
      </c>
      <c r="C17" s="9" t="s">
        <v>92</v>
      </c>
      <c r="D17" s="10">
        <f t="shared" si="0"/>
        <v>11043.5</v>
      </c>
      <c r="E17" s="11"/>
      <c r="F17" s="11"/>
      <c r="G17" s="11"/>
      <c r="H17" s="10">
        <v>11043.5</v>
      </c>
    </row>
    <row r="18" spans="1:8" ht="17.100000000000001" customHeight="1">
      <c r="A18" s="8">
        <v>13</v>
      </c>
      <c r="B18" s="9" t="s">
        <v>93</v>
      </c>
      <c r="C18" s="9" t="s">
        <v>94</v>
      </c>
      <c r="D18" s="10">
        <f t="shared" si="0"/>
        <v>34110.410000000003</v>
      </c>
      <c r="E18" s="10">
        <v>29135.11</v>
      </c>
      <c r="F18" s="10">
        <v>23651.4</v>
      </c>
      <c r="G18" s="10">
        <v>5483.71</v>
      </c>
      <c r="H18" s="10">
        <v>4975.3</v>
      </c>
    </row>
    <row r="19" spans="1:8" ht="16.5" customHeight="1">
      <c r="A19" s="8">
        <v>14</v>
      </c>
      <c r="B19" s="9" t="s">
        <v>95</v>
      </c>
      <c r="C19" s="9" t="s">
        <v>96</v>
      </c>
      <c r="D19" s="10">
        <f t="shared" si="0"/>
        <v>33903.410000000003</v>
      </c>
      <c r="E19" s="10">
        <v>29135.11</v>
      </c>
      <c r="F19" s="10">
        <v>23651.4</v>
      </c>
      <c r="G19" s="10">
        <v>5483.71</v>
      </c>
      <c r="H19" s="10">
        <v>4768.3</v>
      </c>
    </row>
    <row r="20" spans="1:8" ht="16.5" customHeight="1">
      <c r="A20" s="8">
        <v>15</v>
      </c>
      <c r="B20" s="9" t="s">
        <v>97</v>
      </c>
      <c r="C20" s="9" t="s">
        <v>98</v>
      </c>
      <c r="D20" s="10">
        <f t="shared" si="0"/>
        <v>207</v>
      </c>
      <c r="E20" s="11"/>
      <c r="F20" s="11"/>
      <c r="G20" s="11"/>
      <c r="H20" s="10">
        <v>207</v>
      </c>
    </row>
    <row r="21" spans="1:8" ht="16.5" customHeight="1">
      <c r="A21" s="8">
        <v>16</v>
      </c>
      <c r="B21" s="9" t="s">
        <v>99</v>
      </c>
      <c r="C21" s="9" t="s">
        <v>100</v>
      </c>
      <c r="D21" s="10">
        <f t="shared" si="0"/>
        <v>1867.47</v>
      </c>
      <c r="E21" s="10">
        <v>1867.47</v>
      </c>
      <c r="F21" s="10">
        <v>1515.54</v>
      </c>
      <c r="G21" s="10">
        <v>351.93</v>
      </c>
      <c r="H21" s="11"/>
    </row>
    <row r="22" spans="1:8" ht="16.5" customHeight="1">
      <c r="A22" s="8">
        <v>17</v>
      </c>
      <c r="B22" s="9" t="s">
        <v>101</v>
      </c>
      <c r="C22" s="9" t="s">
        <v>102</v>
      </c>
      <c r="D22" s="10">
        <f t="shared" si="0"/>
        <v>1867.47</v>
      </c>
      <c r="E22" s="10">
        <v>1867.47</v>
      </c>
      <c r="F22" s="10">
        <v>1515.54</v>
      </c>
      <c r="G22" s="10">
        <v>351.93</v>
      </c>
      <c r="H22" s="11"/>
    </row>
    <row r="23" spans="1:8" ht="16.5" customHeight="1">
      <c r="A23" s="8">
        <v>18</v>
      </c>
      <c r="B23" s="9" t="s">
        <v>103</v>
      </c>
      <c r="C23" s="9" t="s">
        <v>104</v>
      </c>
      <c r="D23" s="10">
        <f t="shared" si="0"/>
        <v>4034.55</v>
      </c>
      <c r="E23" s="11"/>
      <c r="F23" s="11"/>
      <c r="G23" s="11"/>
      <c r="H23" s="10">
        <v>4034.55</v>
      </c>
    </row>
    <row r="24" spans="1:8" ht="16.5" customHeight="1">
      <c r="A24" s="8">
        <v>19</v>
      </c>
      <c r="B24" s="9" t="s">
        <v>105</v>
      </c>
      <c r="C24" s="9" t="s">
        <v>106</v>
      </c>
      <c r="D24" s="10">
        <f t="shared" si="0"/>
        <v>500</v>
      </c>
      <c r="E24" s="11"/>
      <c r="F24" s="11"/>
      <c r="G24" s="11"/>
      <c r="H24" s="10">
        <v>500</v>
      </c>
    </row>
    <row r="25" spans="1:8" ht="16.5" customHeight="1">
      <c r="A25" s="8">
        <v>20</v>
      </c>
      <c r="B25" s="9" t="s">
        <v>107</v>
      </c>
      <c r="C25" s="9" t="s">
        <v>108</v>
      </c>
      <c r="D25" s="10">
        <f t="shared" si="0"/>
        <v>378.5</v>
      </c>
      <c r="E25" s="11"/>
      <c r="F25" s="11"/>
      <c r="G25" s="11"/>
      <c r="H25" s="10">
        <v>378.5</v>
      </c>
    </row>
    <row r="26" spans="1:8" ht="16.5" customHeight="1">
      <c r="A26" s="8">
        <v>21</v>
      </c>
      <c r="B26" s="9" t="s">
        <v>109</v>
      </c>
      <c r="C26" s="9" t="s">
        <v>110</v>
      </c>
      <c r="D26" s="10">
        <f t="shared" si="0"/>
        <v>1966</v>
      </c>
      <c r="E26" s="11"/>
      <c r="F26" s="11"/>
      <c r="G26" s="11"/>
      <c r="H26" s="10">
        <v>1966</v>
      </c>
    </row>
    <row r="27" spans="1:8" ht="16.5" customHeight="1">
      <c r="A27" s="8">
        <v>22</v>
      </c>
      <c r="B27" s="9" t="s">
        <v>111</v>
      </c>
      <c r="C27" s="9" t="s">
        <v>112</v>
      </c>
      <c r="D27" s="10">
        <f t="shared" si="0"/>
        <v>1190.05</v>
      </c>
      <c r="E27" s="11"/>
      <c r="F27" s="11"/>
      <c r="G27" s="11"/>
      <c r="H27" s="10">
        <v>1190.05</v>
      </c>
    </row>
    <row r="28" spans="1:8" ht="16.5" customHeight="1">
      <c r="A28" s="8">
        <v>23</v>
      </c>
      <c r="B28" s="9">
        <v>20599</v>
      </c>
      <c r="C28" s="9" t="s">
        <v>113</v>
      </c>
      <c r="D28" s="10">
        <f t="shared" si="0"/>
        <v>52.59</v>
      </c>
      <c r="E28" s="11"/>
      <c r="F28" s="11"/>
      <c r="G28" s="11"/>
      <c r="H28" s="10">
        <v>52.59</v>
      </c>
    </row>
    <row r="29" spans="1:8" ht="16.5" customHeight="1">
      <c r="A29" s="8">
        <v>24</v>
      </c>
      <c r="B29" s="9">
        <v>2059999</v>
      </c>
      <c r="C29" s="9" t="s">
        <v>113</v>
      </c>
      <c r="D29" s="10">
        <f t="shared" si="0"/>
        <v>52.59</v>
      </c>
      <c r="E29" s="11"/>
      <c r="F29" s="11"/>
      <c r="G29" s="11"/>
      <c r="H29" s="10">
        <v>52.59</v>
      </c>
    </row>
    <row r="30" spans="1:8" ht="16.5" customHeight="1">
      <c r="A30" s="8">
        <v>25</v>
      </c>
      <c r="B30" s="9" t="s">
        <v>114</v>
      </c>
      <c r="C30" s="9" t="s">
        <v>115</v>
      </c>
      <c r="D30" s="10">
        <f t="shared" si="0"/>
        <v>763.35</v>
      </c>
      <c r="E30" s="10">
        <v>763.35</v>
      </c>
      <c r="F30" s="10">
        <v>702.65</v>
      </c>
      <c r="G30" s="10">
        <v>60.69</v>
      </c>
      <c r="H30" s="11"/>
    </row>
    <row r="31" spans="1:8" ht="16.5" customHeight="1">
      <c r="A31" s="8">
        <v>26</v>
      </c>
      <c r="B31" s="9" t="s">
        <v>116</v>
      </c>
      <c r="C31" s="9" t="s">
        <v>117</v>
      </c>
      <c r="D31" s="10">
        <f t="shared" si="0"/>
        <v>763.35</v>
      </c>
      <c r="E31" s="10">
        <v>763.35</v>
      </c>
      <c r="F31" s="10">
        <v>702.65</v>
      </c>
      <c r="G31" s="10">
        <v>60.69</v>
      </c>
      <c r="H31" s="11"/>
    </row>
    <row r="32" spans="1:8" ht="16.5" customHeight="1">
      <c r="A32" s="8">
        <v>27</v>
      </c>
      <c r="B32" s="9" t="s">
        <v>118</v>
      </c>
      <c r="C32" s="9" t="s">
        <v>119</v>
      </c>
      <c r="D32" s="10">
        <f t="shared" si="0"/>
        <v>763.35</v>
      </c>
      <c r="E32" s="10">
        <v>763.35</v>
      </c>
      <c r="F32" s="10">
        <v>702.65</v>
      </c>
      <c r="G32" s="10">
        <v>60.69</v>
      </c>
      <c r="H32" s="11"/>
    </row>
    <row r="33" spans="1:8" ht="16.5" customHeight="1">
      <c r="A33" s="8">
        <v>28</v>
      </c>
      <c r="B33" s="9" t="s">
        <v>120</v>
      </c>
      <c r="C33" s="9" t="s">
        <v>121</v>
      </c>
      <c r="D33" s="10">
        <f t="shared" si="0"/>
        <v>52437.19</v>
      </c>
      <c r="E33" s="10">
        <v>52437.19</v>
      </c>
      <c r="F33" s="10">
        <v>52437.19</v>
      </c>
      <c r="G33" s="11"/>
      <c r="H33" s="11"/>
    </row>
    <row r="34" spans="1:8" ht="16.5" customHeight="1">
      <c r="A34" s="8">
        <v>29</v>
      </c>
      <c r="B34" s="9" t="s">
        <v>122</v>
      </c>
      <c r="C34" s="9" t="s">
        <v>123</v>
      </c>
      <c r="D34" s="10">
        <f t="shared" si="0"/>
        <v>52437.19</v>
      </c>
      <c r="E34" s="10">
        <v>52437.19</v>
      </c>
      <c r="F34" s="10">
        <v>52437.19</v>
      </c>
      <c r="G34" s="11"/>
      <c r="H34" s="11"/>
    </row>
    <row r="35" spans="1:8" ht="16.5" customHeight="1">
      <c r="A35" s="8">
        <v>30</v>
      </c>
      <c r="B35" s="9" t="s">
        <v>124</v>
      </c>
      <c r="C35" s="9" t="s">
        <v>125</v>
      </c>
      <c r="D35" s="10">
        <f t="shared" si="0"/>
        <v>34777.61</v>
      </c>
      <c r="E35" s="10">
        <v>34777.61</v>
      </c>
      <c r="F35" s="10">
        <v>34777.61</v>
      </c>
      <c r="G35" s="11"/>
      <c r="H35" s="11"/>
    </row>
    <row r="36" spans="1:8" ht="16.5" customHeight="1">
      <c r="A36" s="8">
        <v>31</v>
      </c>
      <c r="B36" s="9" t="s">
        <v>126</v>
      </c>
      <c r="C36" s="9" t="s">
        <v>127</v>
      </c>
      <c r="D36" s="10">
        <f t="shared" si="0"/>
        <v>17641.91</v>
      </c>
      <c r="E36" s="10">
        <v>17641.91</v>
      </c>
      <c r="F36" s="10">
        <v>17641.91</v>
      </c>
      <c r="G36" s="11"/>
      <c r="H36" s="11"/>
    </row>
    <row r="37" spans="1:8" ht="16.5" customHeight="1">
      <c r="A37" s="8">
        <v>32</v>
      </c>
      <c r="B37" s="9" t="s">
        <v>128</v>
      </c>
      <c r="C37" s="9" t="s">
        <v>129</v>
      </c>
      <c r="D37" s="10">
        <f t="shared" si="0"/>
        <v>17.670000000000002</v>
      </c>
      <c r="E37" s="10">
        <v>17.670000000000002</v>
      </c>
      <c r="F37" s="10">
        <v>17.670000000000002</v>
      </c>
      <c r="G37" s="11"/>
      <c r="H37" s="11"/>
    </row>
    <row r="38" spans="1:8" ht="16.5" customHeight="1">
      <c r="A38" s="8">
        <v>33</v>
      </c>
      <c r="B38" s="9" t="s">
        <v>136</v>
      </c>
      <c r="C38" s="9" t="s">
        <v>137</v>
      </c>
      <c r="D38" s="10">
        <f t="shared" si="0"/>
        <v>35743.74</v>
      </c>
      <c r="E38" s="10">
        <v>35743.74</v>
      </c>
      <c r="F38" s="10">
        <v>35743.74</v>
      </c>
      <c r="G38" s="11"/>
      <c r="H38" s="11"/>
    </row>
    <row r="39" spans="1:8" ht="16.5" customHeight="1">
      <c r="A39" s="8">
        <v>34</v>
      </c>
      <c r="B39" s="9" t="s">
        <v>138</v>
      </c>
      <c r="C39" s="9" t="s">
        <v>139</v>
      </c>
      <c r="D39" s="10">
        <f t="shared" si="0"/>
        <v>35743.74</v>
      </c>
      <c r="E39" s="10">
        <v>35743.74</v>
      </c>
      <c r="F39" s="10">
        <v>35743.74</v>
      </c>
      <c r="G39" s="11"/>
      <c r="H39" s="11"/>
    </row>
    <row r="40" spans="1:8" ht="16.5" customHeight="1">
      <c r="A40" s="8">
        <v>35</v>
      </c>
      <c r="B40" s="9" t="s">
        <v>140</v>
      </c>
      <c r="C40" s="9" t="s">
        <v>141</v>
      </c>
      <c r="D40" s="10">
        <f t="shared" si="0"/>
        <v>35743.74</v>
      </c>
      <c r="E40" s="10">
        <v>35743.74</v>
      </c>
      <c r="F40" s="10">
        <v>35743.74</v>
      </c>
      <c r="G40" s="11"/>
      <c r="H40" s="11"/>
    </row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4" type="noConversion"/>
  <pageMargins left="0.7" right="0.26" top="0.89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0"/>
  <sheetViews>
    <sheetView workbookViewId="0">
      <selection activeCell="K20" sqref="K20"/>
    </sheetView>
  </sheetViews>
  <sheetFormatPr defaultColWidth="8.875" defaultRowHeight="15"/>
  <cols>
    <col min="1" max="1" width="6.25" style="5" customWidth="1"/>
    <col min="2" max="2" width="9.625" style="6" customWidth="1"/>
    <col min="3" max="3" width="28.25" style="6" customWidth="1"/>
    <col min="4" max="4" width="14.25" style="7" customWidth="1"/>
    <col min="5" max="5" width="14.5" style="7" customWidth="1"/>
    <col min="6" max="6" width="14.875" style="7" customWidth="1"/>
  </cols>
  <sheetData>
    <row r="1" spans="1:6" ht="18" customHeight="1">
      <c r="A1" s="36" t="s">
        <v>165</v>
      </c>
      <c r="B1" s="36" t="s">
        <v>1</v>
      </c>
      <c r="C1" s="36" t="s">
        <v>1</v>
      </c>
      <c r="D1" s="36" t="s">
        <v>1</v>
      </c>
      <c r="E1" s="36" t="s">
        <v>1</v>
      </c>
      <c r="F1" s="36" t="s">
        <v>1</v>
      </c>
    </row>
    <row r="2" spans="1:6" ht="18" customHeight="1">
      <c r="A2" s="37" t="s">
        <v>2</v>
      </c>
      <c r="B2" s="36" t="s">
        <v>1</v>
      </c>
      <c r="C2" s="36" t="s">
        <v>1</v>
      </c>
      <c r="D2" s="36" t="s">
        <v>1</v>
      </c>
      <c r="E2" s="1" t="s">
        <v>3</v>
      </c>
      <c r="F2" s="1" t="s">
        <v>4</v>
      </c>
    </row>
    <row r="3" spans="1:6" ht="18" customHeight="1">
      <c r="A3" s="39" t="s">
        <v>5</v>
      </c>
      <c r="B3" s="39" t="s">
        <v>166</v>
      </c>
      <c r="C3" s="39" t="s">
        <v>1</v>
      </c>
      <c r="D3" s="39" t="s">
        <v>167</v>
      </c>
      <c r="E3" s="39" t="s">
        <v>1</v>
      </c>
      <c r="F3" s="39" t="s">
        <v>1</v>
      </c>
    </row>
    <row r="4" spans="1:6" ht="18" customHeight="1">
      <c r="A4" s="39" t="s">
        <v>10</v>
      </c>
      <c r="B4" s="2" t="s">
        <v>61</v>
      </c>
      <c r="C4" s="2" t="s">
        <v>62</v>
      </c>
      <c r="D4" s="2" t="s">
        <v>58</v>
      </c>
      <c r="E4" s="2" t="s">
        <v>163</v>
      </c>
      <c r="F4" s="2" t="s">
        <v>164</v>
      </c>
    </row>
    <row r="5" spans="1:6" ht="18" customHeight="1">
      <c r="A5" s="2" t="s">
        <v>10</v>
      </c>
      <c r="B5" s="2">
        <v>1</v>
      </c>
      <c r="C5" s="2">
        <v>2</v>
      </c>
      <c r="D5" s="2">
        <v>3</v>
      </c>
      <c r="E5" s="2">
        <v>4</v>
      </c>
      <c r="F5" s="2">
        <v>5</v>
      </c>
    </row>
    <row r="6" spans="1:6" ht="16.5" customHeight="1">
      <c r="A6" s="8">
        <v>1</v>
      </c>
      <c r="B6" s="9"/>
      <c r="C6" s="9" t="s">
        <v>58</v>
      </c>
      <c r="D6" s="11" t="s">
        <v>168</v>
      </c>
      <c r="E6" s="11" t="s">
        <v>169</v>
      </c>
      <c r="F6" s="11" t="s">
        <v>170</v>
      </c>
    </row>
    <row r="7" spans="1:6" ht="16.5" customHeight="1">
      <c r="A7" s="8">
        <v>2</v>
      </c>
      <c r="B7" s="9" t="s">
        <v>171</v>
      </c>
      <c r="C7" s="9" t="s">
        <v>172</v>
      </c>
      <c r="D7" s="11" t="s">
        <v>173</v>
      </c>
      <c r="E7" s="11" t="s">
        <v>174</v>
      </c>
      <c r="F7" s="11" t="s">
        <v>175</v>
      </c>
    </row>
    <row r="8" spans="1:6" ht="16.5" customHeight="1">
      <c r="A8" s="8">
        <v>3</v>
      </c>
      <c r="B8" s="9" t="s">
        <v>176</v>
      </c>
      <c r="C8" s="9" t="s">
        <v>177</v>
      </c>
      <c r="D8" s="11" t="s">
        <v>178</v>
      </c>
      <c r="E8" s="11" t="s">
        <v>178</v>
      </c>
      <c r="F8" s="11"/>
    </row>
    <row r="9" spans="1:6" ht="16.5" customHeight="1">
      <c r="A9" s="8">
        <v>4</v>
      </c>
      <c r="B9" s="9" t="s">
        <v>179</v>
      </c>
      <c r="C9" s="9" t="s">
        <v>180</v>
      </c>
      <c r="D9" s="11" t="s">
        <v>181</v>
      </c>
      <c r="E9" s="11" t="s">
        <v>181</v>
      </c>
      <c r="F9" s="11"/>
    </row>
    <row r="10" spans="1:6" ht="16.5" customHeight="1">
      <c r="A10" s="8">
        <v>5</v>
      </c>
      <c r="B10" s="9" t="s">
        <v>182</v>
      </c>
      <c r="C10" s="9" t="s">
        <v>183</v>
      </c>
      <c r="D10" s="11" t="s">
        <v>184</v>
      </c>
      <c r="E10" s="11" t="s">
        <v>184</v>
      </c>
      <c r="F10" s="11"/>
    </row>
    <row r="11" spans="1:6" ht="16.5" customHeight="1">
      <c r="A11" s="8">
        <v>6</v>
      </c>
      <c r="B11" s="9" t="s">
        <v>185</v>
      </c>
      <c r="C11" s="9" t="s">
        <v>186</v>
      </c>
      <c r="D11" s="11" t="s">
        <v>175</v>
      </c>
      <c r="E11" s="11"/>
      <c r="F11" s="11" t="s">
        <v>175</v>
      </c>
    </row>
    <row r="12" spans="1:6" ht="16.5" customHeight="1">
      <c r="A12" s="8">
        <v>7</v>
      </c>
      <c r="B12" s="9" t="s">
        <v>187</v>
      </c>
      <c r="C12" s="9" t="s">
        <v>188</v>
      </c>
      <c r="D12" s="11" t="s">
        <v>189</v>
      </c>
      <c r="E12" s="11" t="s">
        <v>189</v>
      </c>
      <c r="F12" s="11"/>
    </row>
    <row r="13" spans="1:6" ht="16.5" customHeight="1">
      <c r="A13" s="8">
        <v>8</v>
      </c>
      <c r="B13" s="9" t="s">
        <v>190</v>
      </c>
      <c r="C13" s="9" t="s">
        <v>191</v>
      </c>
      <c r="D13" s="11" t="s">
        <v>192</v>
      </c>
      <c r="E13" s="11" t="s">
        <v>192</v>
      </c>
      <c r="F13" s="11"/>
    </row>
    <row r="14" spans="1:6" ht="16.5" customHeight="1">
      <c r="A14" s="8">
        <v>9</v>
      </c>
      <c r="B14" s="9" t="s">
        <v>193</v>
      </c>
      <c r="C14" s="9" t="s">
        <v>194</v>
      </c>
      <c r="D14" s="11" t="s">
        <v>195</v>
      </c>
      <c r="E14" s="11" t="s">
        <v>195</v>
      </c>
      <c r="F14" s="11"/>
    </row>
    <row r="15" spans="1:6" ht="16.5" customHeight="1">
      <c r="A15" s="8">
        <v>10</v>
      </c>
      <c r="B15" s="9" t="s">
        <v>196</v>
      </c>
      <c r="C15" s="9" t="s">
        <v>197</v>
      </c>
      <c r="D15" s="11" t="s">
        <v>198</v>
      </c>
      <c r="E15" s="11" t="s">
        <v>198</v>
      </c>
      <c r="F15" s="11"/>
    </row>
    <row r="16" spans="1:6" ht="16.5" customHeight="1">
      <c r="A16" s="8">
        <v>11</v>
      </c>
      <c r="B16" s="9" t="s">
        <v>199</v>
      </c>
      <c r="C16" s="9" t="s">
        <v>200</v>
      </c>
      <c r="D16" s="11" t="s">
        <v>201</v>
      </c>
      <c r="E16" s="11" t="s">
        <v>201</v>
      </c>
      <c r="F16" s="11"/>
    </row>
    <row r="17" spans="1:6" ht="16.5" customHeight="1">
      <c r="A17" s="8">
        <v>12</v>
      </c>
      <c r="B17" s="9" t="s">
        <v>202</v>
      </c>
      <c r="C17" s="9" t="s">
        <v>141</v>
      </c>
      <c r="D17" s="11" t="s">
        <v>203</v>
      </c>
      <c r="E17" s="11" t="s">
        <v>203</v>
      </c>
      <c r="F17" s="11"/>
    </row>
    <row r="18" spans="1:6" ht="16.5" customHeight="1">
      <c r="A18" s="8">
        <v>13</v>
      </c>
      <c r="B18" s="9" t="s">
        <v>204</v>
      </c>
      <c r="C18" s="9" t="s">
        <v>205</v>
      </c>
      <c r="D18" s="11" t="s">
        <v>206</v>
      </c>
      <c r="E18" s="11" t="s">
        <v>206</v>
      </c>
      <c r="F18" s="11"/>
    </row>
    <row r="19" spans="1:6" ht="16.5" customHeight="1">
      <c r="A19" s="8">
        <v>14</v>
      </c>
      <c r="B19" s="9" t="s">
        <v>207</v>
      </c>
      <c r="C19" s="9" t="s">
        <v>208</v>
      </c>
      <c r="D19" s="11" t="s">
        <v>209</v>
      </c>
      <c r="E19" s="11"/>
      <c r="F19" s="11" t="s">
        <v>209</v>
      </c>
    </row>
    <row r="20" spans="1:6" ht="16.5" customHeight="1">
      <c r="A20" s="8">
        <v>15</v>
      </c>
      <c r="B20" s="9" t="s">
        <v>210</v>
      </c>
      <c r="C20" s="9" t="s">
        <v>211</v>
      </c>
      <c r="D20" s="11" t="s">
        <v>212</v>
      </c>
      <c r="E20" s="11"/>
      <c r="F20" s="11" t="s">
        <v>212</v>
      </c>
    </row>
    <row r="21" spans="1:6" ht="16.5" customHeight="1">
      <c r="A21" s="8">
        <v>16</v>
      </c>
      <c r="B21" s="9" t="s">
        <v>213</v>
      </c>
      <c r="C21" s="9" t="s">
        <v>214</v>
      </c>
      <c r="D21" s="11" t="s">
        <v>215</v>
      </c>
      <c r="E21" s="11"/>
      <c r="F21" s="11" t="s">
        <v>215</v>
      </c>
    </row>
    <row r="22" spans="1:6" ht="16.5" customHeight="1">
      <c r="A22" s="8">
        <v>17</v>
      </c>
      <c r="B22" s="9" t="s">
        <v>216</v>
      </c>
      <c r="C22" s="9" t="s">
        <v>217</v>
      </c>
      <c r="D22" s="11" t="s">
        <v>218</v>
      </c>
      <c r="E22" s="11"/>
      <c r="F22" s="11" t="s">
        <v>218</v>
      </c>
    </row>
    <row r="23" spans="1:6" ht="16.5" customHeight="1">
      <c r="A23" s="8">
        <v>18</v>
      </c>
      <c r="B23" s="9" t="s">
        <v>219</v>
      </c>
      <c r="C23" s="9" t="s">
        <v>220</v>
      </c>
      <c r="D23" s="11" t="s">
        <v>221</v>
      </c>
      <c r="E23" s="11"/>
      <c r="F23" s="11" t="s">
        <v>221</v>
      </c>
    </row>
    <row r="24" spans="1:6" ht="16.5" customHeight="1">
      <c r="A24" s="8">
        <v>19</v>
      </c>
      <c r="B24" s="9" t="s">
        <v>222</v>
      </c>
      <c r="C24" s="9" t="s">
        <v>223</v>
      </c>
      <c r="D24" s="11" t="s">
        <v>224</v>
      </c>
      <c r="E24" s="11"/>
      <c r="F24" s="11" t="s">
        <v>224</v>
      </c>
    </row>
    <row r="25" spans="1:6" ht="16.5" customHeight="1">
      <c r="A25" s="8">
        <v>20</v>
      </c>
      <c r="B25" s="9" t="s">
        <v>225</v>
      </c>
      <c r="C25" s="9" t="s">
        <v>226</v>
      </c>
      <c r="D25" s="11" t="s">
        <v>227</v>
      </c>
      <c r="E25" s="11"/>
      <c r="F25" s="11" t="s">
        <v>227</v>
      </c>
    </row>
    <row r="26" spans="1:6" ht="16.5" customHeight="1">
      <c r="A26" s="8">
        <v>21</v>
      </c>
      <c r="B26" s="9" t="s">
        <v>228</v>
      </c>
      <c r="C26" s="9" t="s">
        <v>229</v>
      </c>
      <c r="D26" s="11" t="s">
        <v>230</v>
      </c>
      <c r="E26" s="11"/>
      <c r="F26" s="11" t="s">
        <v>230</v>
      </c>
    </row>
    <row r="27" spans="1:6" ht="16.5" customHeight="1">
      <c r="A27" s="8">
        <v>22</v>
      </c>
      <c r="B27" s="9" t="s">
        <v>231</v>
      </c>
      <c r="C27" s="9" t="s">
        <v>232</v>
      </c>
      <c r="D27" s="11" t="s">
        <v>233</v>
      </c>
      <c r="E27" s="11"/>
      <c r="F27" s="11" t="s">
        <v>233</v>
      </c>
    </row>
    <row r="28" spans="1:6" ht="16.5" customHeight="1">
      <c r="A28" s="8">
        <v>23</v>
      </c>
      <c r="B28" s="9" t="s">
        <v>234</v>
      </c>
      <c r="C28" s="9" t="s">
        <v>235</v>
      </c>
      <c r="D28" s="11" t="s">
        <v>236</v>
      </c>
      <c r="E28" s="11"/>
      <c r="F28" s="11" t="s">
        <v>236</v>
      </c>
    </row>
    <row r="29" spans="1:6" ht="16.5" customHeight="1">
      <c r="A29" s="8">
        <v>24</v>
      </c>
      <c r="B29" s="9" t="s">
        <v>237</v>
      </c>
      <c r="C29" s="9" t="s">
        <v>238</v>
      </c>
      <c r="D29" s="11" t="s">
        <v>239</v>
      </c>
      <c r="E29" s="11"/>
      <c r="F29" s="11" t="s">
        <v>239</v>
      </c>
    </row>
    <row r="30" spans="1:6" ht="16.5" customHeight="1">
      <c r="A30" s="8">
        <v>25</v>
      </c>
      <c r="B30" s="9" t="s">
        <v>240</v>
      </c>
      <c r="C30" s="9" t="s">
        <v>241</v>
      </c>
      <c r="D30" s="11" t="s">
        <v>242</v>
      </c>
      <c r="E30" s="11"/>
      <c r="F30" s="11" t="s">
        <v>242</v>
      </c>
    </row>
    <row r="31" spans="1:6" ht="16.5" customHeight="1">
      <c r="A31" s="8">
        <v>26</v>
      </c>
      <c r="B31" s="9" t="s">
        <v>243</v>
      </c>
      <c r="C31" s="9" t="s">
        <v>244</v>
      </c>
      <c r="D31" s="11" t="s">
        <v>245</v>
      </c>
      <c r="E31" s="11"/>
      <c r="F31" s="11" t="s">
        <v>245</v>
      </c>
    </row>
    <row r="32" spans="1:6" ht="16.5" customHeight="1">
      <c r="A32" s="8">
        <v>27</v>
      </c>
      <c r="B32" s="9" t="s">
        <v>246</v>
      </c>
      <c r="C32" s="9" t="s">
        <v>247</v>
      </c>
      <c r="D32" s="11" t="s">
        <v>248</v>
      </c>
      <c r="E32" s="11"/>
      <c r="F32" s="11" t="s">
        <v>248</v>
      </c>
    </row>
    <row r="33" spans="1:6" ht="16.5" customHeight="1">
      <c r="A33" s="8">
        <v>28</v>
      </c>
      <c r="B33" s="9" t="s">
        <v>249</v>
      </c>
      <c r="C33" s="9" t="s">
        <v>250</v>
      </c>
      <c r="D33" s="11" t="s">
        <v>251</v>
      </c>
      <c r="E33" s="11"/>
      <c r="F33" s="11" t="s">
        <v>251</v>
      </c>
    </row>
    <row r="34" spans="1:6" ht="16.5" customHeight="1">
      <c r="A34" s="8">
        <v>29</v>
      </c>
      <c r="B34" s="9" t="s">
        <v>252</v>
      </c>
      <c r="C34" s="9" t="s">
        <v>253</v>
      </c>
      <c r="D34" s="11" t="s">
        <v>254</v>
      </c>
      <c r="E34" s="11"/>
      <c r="F34" s="11" t="s">
        <v>254</v>
      </c>
    </row>
    <row r="35" spans="1:6" ht="16.5" customHeight="1">
      <c r="A35" s="8">
        <v>30</v>
      </c>
      <c r="B35" s="9" t="s">
        <v>255</v>
      </c>
      <c r="C35" s="9" t="s">
        <v>256</v>
      </c>
      <c r="D35" s="11" t="s">
        <v>257</v>
      </c>
      <c r="E35" s="11"/>
      <c r="F35" s="11" t="s">
        <v>257</v>
      </c>
    </row>
    <row r="36" spans="1:6" ht="16.5" customHeight="1">
      <c r="A36" s="8">
        <v>31</v>
      </c>
      <c r="B36" s="9" t="s">
        <v>258</v>
      </c>
      <c r="C36" s="9" t="s">
        <v>259</v>
      </c>
      <c r="D36" s="11" t="s">
        <v>260</v>
      </c>
      <c r="E36" s="11"/>
      <c r="F36" s="11" t="s">
        <v>260</v>
      </c>
    </row>
    <row r="37" spans="1:6" ht="16.5" customHeight="1">
      <c r="A37" s="8">
        <v>32</v>
      </c>
      <c r="B37" s="9" t="s">
        <v>261</v>
      </c>
      <c r="C37" s="9" t="s">
        <v>262</v>
      </c>
      <c r="D37" s="11" t="s">
        <v>263</v>
      </c>
      <c r="E37" s="11"/>
      <c r="F37" s="11" t="s">
        <v>263</v>
      </c>
    </row>
    <row r="38" spans="1:6" ht="16.5" customHeight="1">
      <c r="A38" s="8">
        <v>33</v>
      </c>
      <c r="B38" s="9" t="s">
        <v>264</v>
      </c>
      <c r="C38" s="9" t="s">
        <v>265</v>
      </c>
      <c r="D38" s="11" t="s">
        <v>266</v>
      </c>
      <c r="E38" s="11"/>
      <c r="F38" s="11" t="s">
        <v>266</v>
      </c>
    </row>
    <row r="39" spans="1:6" ht="16.5" customHeight="1">
      <c r="A39" s="8">
        <v>34</v>
      </c>
      <c r="B39" s="9" t="s">
        <v>267</v>
      </c>
      <c r="C39" s="9" t="s">
        <v>268</v>
      </c>
      <c r="D39" s="11" t="s">
        <v>269</v>
      </c>
      <c r="E39" s="11"/>
      <c r="F39" s="11" t="s">
        <v>269</v>
      </c>
    </row>
    <row r="40" spans="1:6" ht="16.5" customHeight="1">
      <c r="A40" s="8">
        <v>35</v>
      </c>
      <c r="B40" s="9" t="s">
        <v>270</v>
      </c>
      <c r="C40" s="9" t="s">
        <v>271</v>
      </c>
      <c r="D40" s="11" t="s">
        <v>272</v>
      </c>
      <c r="E40" s="11"/>
      <c r="F40" s="11" t="s">
        <v>272</v>
      </c>
    </row>
    <row r="41" spans="1:6" ht="16.5" customHeight="1">
      <c r="A41" s="8">
        <v>36</v>
      </c>
      <c r="B41" s="9" t="s">
        <v>273</v>
      </c>
      <c r="C41" s="9" t="s">
        <v>274</v>
      </c>
      <c r="D41" s="11" t="s">
        <v>275</v>
      </c>
      <c r="E41" s="11"/>
      <c r="F41" s="11" t="s">
        <v>275</v>
      </c>
    </row>
    <row r="42" spans="1:6" ht="16.5" customHeight="1">
      <c r="A42" s="8">
        <v>37</v>
      </c>
      <c r="B42" s="9" t="s">
        <v>276</v>
      </c>
      <c r="C42" s="9" t="s">
        <v>277</v>
      </c>
      <c r="D42" s="11" t="s">
        <v>278</v>
      </c>
      <c r="E42" s="11"/>
      <c r="F42" s="11" t="s">
        <v>278</v>
      </c>
    </row>
    <row r="43" spans="1:6" ht="16.5" customHeight="1">
      <c r="A43" s="8">
        <v>38</v>
      </c>
      <c r="B43" s="9" t="s">
        <v>279</v>
      </c>
      <c r="C43" s="9" t="s">
        <v>280</v>
      </c>
      <c r="D43" s="11" t="s">
        <v>281</v>
      </c>
      <c r="E43" s="11"/>
      <c r="F43" s="11" t="s">
        <v>281</v>
      </c>
    </row>
    <row r="44" spans="1:6" ht="16.5" customHeight="1">
      <c r="A44" s="8">
        <v>39</v>
      </c>
      <c r="B44" s="9" t="s">
        <v>282</v>
      </c>
      <c r="C44" s="9" t="s">
        <v>283</v>
      </c>
      <c r="D44" s="11" t="s">
        <v>284</v>
      </c>
      <c r="E44" s="11"/>
      <c r="F44" s="11" t="s">
        <v>284</v>
      </c>
    </row>
    <row r="45" spans="1:6" ht="16.5" customHeight="1">
      <c r="A45" s="8">
        <v>40</v>
      </c>
      <c r="B45" s="9" t="s">
        <v>285</v>
      </c>
      <c r="C45" s="9" t="s">
        <v>286</v>
      </c>
      <c r="D45" s="11" t="s">
        <v>287</v>
      </c>
      <c r="E45" s="11" t="s">
        <v>288</v>
      </c>
      <c r="F45" s="11" t="s">
        <v>289</v>
      </c>
    </row>
    <row r="46" spans="1:6" ht="16.5" customHeight="1">
      <c r="A46" s="8">
        <v>41</v>
      </c>
      <c r="B46" s="9" t="s">
        <v>290</v>
      </c>
      <c r="C46" s="9" t="s">
        <v>291</v>
      </c>
      <c r="D46" s="11" t="s">
        <v>292</v>
      </c>
      <c r="E46" s="11" t="s">
        <v>292</v>
      </c>
      <c r="F46" s="11"/>
    </row>
    <row r="47" spans="1:6" ht="16.5" customHeight="1">
      <c r="A47" s="8">
        <v>42</v>
      </c>
      <c r="B47" s="9" t="s">
        <v>293</v>
      </c>
      <c r="C47" s="9" t="s">
        <v>294</v>
      </c>
      <c r="D47" s="11" t="s">
        <v>295</v>
      </c>
      <c r="E47" s="11" t="s">
        <v>295</v>
      </c>
      <c r="F47" s="11"/>
    </row>
    <row r="48" spans="1:6" ht="16.5" customHeight="1">
      <c r="A48" s="8">
        <v>43</v>
      </c>
      <c r="B48" s="9" t="s">
        <v>296</v>
      </c>
      <c r="C48" s="9" t="s">
        <v>297</v>
      </c>
      <c r="D48" s="11" t="s">
        <v>289</v>
      </c>
      <c r="E48" s="11"/>
      <c r="F48" s="11" t="s">
        <v>289</v>
      </c>
    </row>
    <row r="49" spans="1:6" ht="16.5" customHeight="1">
      <c r="A49" s="8">
        <v>44</v>
      </c>
      <c r="B49" s="9" t="s">
        <v>298</v>
      </c>
      <c r="C49" s="9" t="s">
        <v>299</v>
      </c>
      <c r="D49" s="11" t="s">
        <v>300</v>
      </c>
      <c r="E49" s="11"/>
      <c r="F49" s="11" t="s">
        <v>300</v>
      </c>
    </row>
    <row r="50" spans="1:6" ht="16.5" customHeight="1">
      <c r="A50" s="8">
        <v>45</v>
      </c>
      <c r="B50" s="9" t="s">
        <v>301</v>
      </c>
      <c r="C50" s="9" t="s">
        <v>302</v>
      </c>
      <c r="D50" s="11" t="s">
        <v>303</v>
      </c>
      <c r="E50" s="11"/>
      <c r="F50" s="11" t="s">
        <v>303</v>
      </c>
    </row>
    <row r="51" spans="1:6" ht="16.5" customHeight="1">
      <c r="A51" s="8">
        <v>46</v>
      </c>
      <c r="B51" s="9" t="s">
        <v>304</v>
      </c>
      <c r="C51" s="9" t="s">
        <v>305</v>
      </c>
      <c r="D51" s="11" t="s">
        <v>306</v>
      </c>
      <c r="E51" s="11"/>
      <c r="F51" s="11" t="s">
        <v>306</v>
      </c>
    </row>
    <row r="52" spans="1:6" ht="16.5" customHeight="1">
      <c r="A52" s="8">
        <v>47</v>
      </c>
      <c r="B52" s="9" t="s">
        <v>307</v>
      </c>
      <c r="C52" s="9" t="s">
        <v>308</v>
      </c>
      <c r="D52" s="11" t="s">
        <v>309</v>
      </c>
      <c r="E52" s="11"/>
      <c r="F52" s="11" t="s">
        <v>309</v>
      </c>
    </row>
    <row r="53" spans="1:6" ht="16.5" customHeight="1">
      <c r="A53" s="8">
        <v>48</v>
      </c>
      <c r="B53" s="9" t="s">
        <v>310</v>
      </c>
      <c r="C53" s="9" t="s">
        <v>311</v>
      </c>
      <c r="D53" s="11" t="s">
        <v>312</v>
      </c>
      <c r="E53" s="11"/>
      <c r="F53" s="11" t="s">
        <v>312</v>
      </c>
    </row>
    <row r="54" spans="1:6" ht="16.5" customHeight="1">
      <c r="A54" s="8">
        <v>49</v>
      </c>
      <c r="B54" s="9" t="s">
        <v>313</v>
      </c>
      <c r="C54" s="9" t="s">
        <v>302</v>
      </c>
      <c r="D54" s="11" t="s">
        <v>314</v>
      </c>
      <c r="E54" s="11"/>
      <c r="F54" s="11" t="s">
        <v>314</v>
      </c>
    </row>
    <row r="55" spans="1:6" ht="16.5" customHeight="1">
      <c r="A55" s="8">
        <v>50</v>
      </c>
      <c r="B55" s="9" t="s">
        <v>315</v>
      </c>
      <c r="C55" s="9" t="s">
        <v>305</v>
      </c>
      <c r="D55" s="11" t="s">
        <v>316</v>
      </c>
      <c r="E55" s="11"/>
      <c r="F55" s="11" t="s">
        <v>316</v>
      </c>
    </row>
    <row r="56" spans="1:6" ht="16.5" customHeight="1">
      <c r="A56" s="8">
        <v>51</v>
      </c>
      <c r="B56" s="9" t="s">
        <v>317</v>
      </c>
      <c r="C56" s="9" t="s">
        <v>318</v>
      </c>
      <c r="D56" s="11" t="s">
        <v>319</v>
      </c>
      <c r="E56" s="11"/>
      <c r="F56" s="11" t="s">
        <v>319</v>
      </c>
    </row>
    <row r="57" spans="1:6" ht="16.5" customHeight="1">
      <c r="A57" s="8">
        <v>52</v>
      </c>
      <c r="B57" s="9" t="s">
        <v>320</v>
      </c>
      <c r="C57" s="9" t="s">
        <v>321</v>
      </c>
      <c r="D57" s="11" t="s">
        <v>322</v>
      </c>
      <c r="E57" s="11"/>
      <c r="F57" s="11" t="s">
        <v>322</v>
      </c>
    </row>
    <row r="58" spans="1:6" ht="16.5" customHeight="1">
      <c r="A58" s="8">
        <v>53</v>
      </c>
      <c r="B58" s="9" t="s">
        <v>323</v>
      </c>
      <c r="C58" s="9" t="s">
        <v>324</v>
      </c>
      <c r="D58" s="11" t="s">
        <v>325</v>
      </c>
      <c r="E58" s="11"/>
      <c r="F58" s="11" t="s">
        <v>325</v>
      </c>
    </row>
    <row r="59" spans="1:6" ht="16.5" customHeight="1">
      <c r="A59" s="8">
        <v>54</v>
      </c>
      <c r="B59" s="9" t="s">
        <v>326</v>
      </c>
      <c r="C59" s="9" t="s">
        <v>327</v>
      </c>
      <c r="D59" s="11" t="s">
        <v>328</v>
      </c>
      <c r="E59" s="11"/>
      <c r="F59" s="11" t="s">
        <v>328</v>
      </c>
    </row>
    <row r="60" spans="1:6" ht="16.5" customHeight="1">
      <c r="A60" s="8">
        <v>55</v>
      </c>
      <c r="B60" s="9" t="s">
        <v>329</v>
      </c>
      <c r="C60" s="9" t="s">
        <v>330</v>
      </c>
      <c r="D60" s="11" t="s">
        <v>331</v>
      </c>
      <c r="E60" s="11"/>
      <c r="F60" s="11" t="s">
        <v>331</v>
      </c>
    </row>
  </sheetData>
  <mergeCells count="5">
    <mergeCell ref="A1:F1"/>
    <mergeCell ref="A2:D2"/>
    <mergeCell ref="B3:C3"/>
    <mergeCell ref="D3:F3"/>
    <mergeCell ref="A3:A4"/>
  </mergeCells>
  <phoneticPr fontId="4" type="noConversion"/>
  <pageMargins left="0.62" right="0.41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7"/>
  <sheetViews>
    <sheetView workbookViewId="0">
      <selection activeCell="F28" sqref="F28"/>
    </sheetView>
  </sheetViews>
  <sheetFormatPr defaultColWidth="8.875" defaultRowHeight="15"/>
  <cols>
    <col min="1" max="1" width="7.125" style="5" customWidth="1"/>
    <col min="2" max="2" width="11.5" style="6" customWidth="1"/>
    <col min="3" max="3" width="18.75" style="6" customWidth="1"/>
    <col min="4" max="4" width="13" style="7" customWidth="1"/>
    <col min="5" max="5" width="20.625" style="7" customWidth="1"/>
    <col min="6" max="6" width="18.25" style="7" customWidth="1"/>
  </cols>
  <sheetData>
    <row r="1" spans="1:6" ht="18" customHeight="1">
      <c r="A1" s="36" t="s">
        <v>332</v>
      </c>
      <c r="B1" s="36" t="s">
        <v>1</v>
      </c>
      <c r="C1" s="36" t="s">
        <v>1</v>
      </c>
      <c r="D1" s="36" t="s">
        <v>1</v>
      </c>
      <c r="E1" s="36" t="s">
        <v>1</v>
      </c>
      <c r="F1" s="36" t="s">
        <v>1</v>
      </c>
    </row>
    <row r="2" spans="1:6" ht="18" customHeight="1">
      <c r="A2" s="37" t="s">
        <v>2</v>
      </c>
      <c r="B2" s="36" t="s">
        <v>1</v>
      </c>
      <c r="C2" s="36" t="s">
        <v>1</v>
      </c>
      <c r="D2" s="36" t="s">
        <v>1</v>
      </c>
      <c r="E2" s="1" t="s">
        <v>3</v>
      </c>
      <c r="F2" s="1" t="s">
        <v>4</v>
      </c>
    </row>
    <row r="3" spans="1:6" ht="18" customHeight="1">
      <c r="A3" s="39" t="s">
        <v>5</v>
      </c>
      <c r="B3" s="39" t="s">
        <v>333</v>
      </c>
      <c r="C3" s="39" t="s">
        <v>1</v>
      </c>
      <c r="D3" s="39" t="s">
        <v>334</v>
      </c>
      <c r="E3" s="39" t="s">
        <v>1</v>
      </c>
      <c r="F3" s="39" t="s">
        <v>1</v>
      </c>
    </row>
    <row r="4" spans="1:6" ht="18" customHeight="1">
      <c r="A4" s="39" t="s">
        <v>1</v>
      </c>
      <c r="B4" s="2" t="s">
        <v>61</v>
      </c>
      <c r="C4" s="2" t="s">
        <v>62</v>
      </c>
      <c r="D4" s="2" t="s">
        <v>58</v>
      </c>
      <c r="E4" s="2" t="s">
        <v>163</v>
      </c>
      <c r="F4" s="2" t="s">
        <v>164</v>
      </c>
    </row>
    <row r="5" spans="1:6" ht="18" customHeight="1">
      <c r="A5" s="2" t="s">
        <v>10</v>
      </c>
      <c r="B5" s="2">
        <v>1</v>
      </c>
      <c r="C5" s="2">
        <v>2</v>
      </c>
      <c r="D5" s="2">
        <v>3</v>
      </c>
      <c r="E5" s="2">
        <v>4</v>
      </c>
      <c r="F5" s="2">
        <v>5</v>
      </c>
    </row>
    <row r="6" spans="1:6" ht="16.5" customHeight="1">
      <c r="A6" s="8">
        <v>1</v>
      </c>
      <c r="B6" s="9"/>
      <c r="C6" s="9" t="s">
        <v>58</v>
      </c>
      <c r="D6" s="12">
        <v>425396.616056</v>
      </c>
      <c r="E6" s="12">
        <v>383850.36637</v>
      </c>
      <c r="F6" s="12">
        <v>41546.249686000003</v>
      </c>
    </row>
    <row r="7" spans="1:6" ht="16.5" customHeight="1">
      <c r="A7" s="8">
        <v>2</v>
      </c>
      <c r="B7" s="9" t="s">
        <v>335</v>
      </c>
      <c r="C7" s="9" t="s">
        <v>336</v>
      </c>
      <c r="D7" s="12">
        <v>2853.2788679999999</v>
      </c>
      <c r="E7" s="12">
        <v>2768.2788679999999</v>
      </c>
      <c r="F7" s="12">
        <v>85</v>
      </c>
    </row>
    <row r="8" spans="1:6" ht="16.5" customHeight="1">
      <c r="A8" s="8">
        <v>3</v>
      </c>
      <c r="B8" s="9" t="s">
        <v>337</v>
      </c>
      <c r="C8" s="9" t="s">
        <v>338</v>
      </c>
      <c r="D8" s="12">
        <v>1925.2114999999999</v>
      </c>
      <c r="E8" s="12">
        <v>1925.2114999999999</v>
      </c>
      <c r="F8" s="11">
        <v>0</v>
      </c>
    </row>
    <row r="9" spans="1:6" ht="16.5" customHeight="1">
      <c r="A9" s="8">
        <v>4</v>
      </c>
      <c r="B9" s="9" t="s">
        <v>339</v>
      </c>
      <c r="C9" s="9" t="s">
        <v>340</v>
      </c>
      <c r="D9" s="12">
        <v>587.47696800000006</v>
      </c>
      <c r="E9" s="12">
        <v>587.47696800000006</v>
      </c>
      <c r="F9" s="11">
        <v>0</v>
      </c>
    </row>
    <row r="10" spans="1:6" ht="16.5" customHeight="1">
      <c r="A10" s="8">
        <v>5</v>
      </c>
      <c r="B10" s="9" t="s">
        <v>341</v>
      </c>
      <c r="C10" s="9" t="s">
        <v>141</v>
      </c>
      <c r="D10" s="12">
        <v>255.59039999999999</v>
      </c>
      <c r="E10" s="12">
        <v>255.59039999999999</v>
      </c>
      <c r="F10" s="11">
        <v>0</v>
      </c>
    </row>
    <row r="11" spans="1:6" ht="16.5" customHeight="1">
      <c r="A11" s="8">
        <v>6</v>
      </c>
      <c r="B11" s="9" t="s">
        <v>342</v>
      </c>
      <c r="C11" s="9" t="s">
        <v>205</v>
      </c>
      <c r="D11" s="12">
        <v>85</v>
      </c>
      <c r="E11" s="11">
        <v>0</v>
      </c>
      <c r="F11" s="12">
        <v>85</v>
      </c>
    </row>
    <row r="12" spans="1:6" ht="16.5" customHeight="1">
      <c r="A12" s="8">
        <v>7</v>
      </c>
      <c r="B12" s="9" t="s">
        <v>343</v>
      </c>
      <c r="C12" s="9" t="s">
        <v>344</v>
      </c>
      <c r="D12" s="12">
        <v>254.97595000000001</v>
      </c>
      <c r="E12" s="11">
        <v>0</v>
      </c>
      <c r="F12" s="12">
        <v>254.97595000000001</v>
      </c>
    </row>
    <row r="13" spans="1:6" ht="16.5" customHeight="1">
      <c r="A13" s="8">
        <v>8</v>
      </c>
      <c r="B13" s="9" t="s">
        <v>345</v>
      </c>
      <c r="C13" s="9" t="s">
        <v>346</v>
      </c>
      <c r="D13" s="12">
        <v>204.05594199999999</v>
      </c>
      <c r="E13" s="11">
        <v>0</v>
      </c>
      <c r="F13" s="12">
        <v>204.05594199999999</v>
      </c>
    </row>
    <row r="14" spans="1:6" ht="16.5" customHeight="1">
      <c r="A14" s="8">
        <v>9</v>
      </c>
      <c r="B14" s="9" t="s">
        <v>347</v>
      </c>
      <c r="C14" s="9" t="s">
        <v>250</v>
      </c>
      <c r="D14" s="12">
        <v>2</v>
      </c>
      <c r="E14" s="11">
        <v>0</v>
      </c>
      <c r="F14" s="12">
        <v>2</v>
      </c>
    </row>
    <row r="15" spans="1:6" ht="16.5" customHeight="1">
      <c r="A15" s="8">
        <v>10</v>
      </c>
      <c r="B15" s="9" t="s">
        <v>348</v>
      </c>
      <c r="C15" s="9" t="s">
        <v>253</v>
      </c>
      <c r="D15" s="12">
        <v>1</v>
      </c>
      <c r="E15" s="11">
        <v>0</v>
      </c>
      <c r="F15" s="12">
        <v>1</v>
      </c>
    </row>
    <row r="16" spans="1:6" ht="16.5" customHeight="1">
      <c r="A16" s="8">
        <v>11</v>
      </c>
      <c r="B16" s="9" t="s">
        <v>349</v>
      </c>
      <c r="C16" s="9" t="s">
        <v>350</v>
      </c>
      <c r="D16" s="11"/>
      <c r="E16" s="11">
        <v>0</v>
      </c>
      <c r="F16" s="11">
        <v>0</v>
      </c>
    </row>
    <row r="17" spans="1:6" ht="16.5" customHeight="1">
      <c r="A17" s="8">
        <v>12</v>
      </c>
      <c r="B17" s="9" t="s">
        <v>351</v>
      </c>
      <c r="C17" s="9" t="s">
        <v>268</v>
      </c>
      <c r="D17" s="11"/>
      <c r="E17" s="11">
        <v>0</v>
      </c>
      <c r="F17" s="11">
        <v>0</v>
      </c>
    </row>
    <row r="18" spans="1:6" ht="16.5" customHeight="1">
      <c r="A18" s="8">
        <v>13</v>
      </c>
      <c r="B18" s="9" t="s">
        <v>352</v>
      </c>
      <c r="C18" s="9" t="s">
        <v>256</v>
      </c>
      <c r="D18" s="12">
        <v>3</v>
      </c>
      <c r="E18" s="11">
        <v>0</v>
      </c>
      <c r="F18" s="12">
        <v>3</v>
      </c>
    </row>
    <row r="19" spans="1:6" ht="16.5" customHeight="1">
      <c r="A19" s="8">
        <v>14</v>
      </c>
      <c r="B19" s="9" t="s">
        <v>353</v>
      </c>
      <c r="C19" s="9" t="s">
        <v>241</v>
      </c>
      <c r="D19" s="12">
        <v>3.9</v>
      </c>
      <c r="E19" s="11">
        <v>0</v>
      </c>
      <c r="F19" s="12">
        <v>3.9</v>
      </c>
    </row>
    <row r="20" spans="1:6" ht="16.5" customHeight="1">
      <c r="A20" s="8">
        <v>15</v>
      </c>
      <c r="B20" s="9" t="s">
        <v>354</v>
      </c>
      <c r="C20" s="9" t="s">
        <v>274</v>
      </c>
      <c r="D20" s="12">
        <v>5</v>
      </c>
      <c r="E20" s="11">
        <v>0</v>
      </c>
      <c r="F20" s="12">
        <v>5</v>
      </c>
    </row>
    <row r="21" spans="1:6" ht="16.5" customHeight="1">
      <c r="A21" s="8">
        <v>16</v>
      </c>
      <c r="B21" s="9" t="s">
        <v>355</v>
      </c>
      <c r="C21" s="9" t="s">
        <v>244</v>
      </c>
      <c r="D21" s="12">
        <v>2</v>
      </c>
      <c r="E21" s="11">
        <v>0</v>
      </c>
      <c r="F21" s="12">
        <v>2</v>
      </c>
    </row>
    <row r="22" spans="1:6" ht="16.5" customHeight="1">
      <c r="A22" s="8">
        <v>17</v>
      </c>
      <c r="B22" s="9" t="s">
        <v>356</v>
      </c>
      <c r="C22" s="9" t="s">
        <v>283</v>
      </c>
      <c r="D22" s="12">
        <v>34.020007999999997</v>
      </c>
      <c r="E22" s="11">
        <v>0</v>
      </c>
      <c r="F22" s="12">
        <v>34.020007999999997</v>
      </c>
    </row>
    <row r="23" spans="1:6" ht="16.5" customHeight="1">
      <c r="A23" s="8">
        <v>18</v>
      </c>
      <c r="B23" s="9" t="s">
        <v>357</v>
      </c>
      <c r="C23" s="9" t="s">
        <v>358</v>
      </c>
      <c r="D23" s="12">
        <v>8</v>
      </c>
      <c r="E23" s="11">
        <v>0</v>
      </c>
      <c r="F23" s="12">
        <v>8</v>
      </c>
    </row>
    <row r="24" spans="1:6" ht="16.5" customHeight="1">
      <c r="A24" s="8">
        <v>19</v>
      </c>
      <c r="B24" s="9" t="s">
        <v>359</v>
      </c>
      <c r="C24" s="9" t="s">
        <v>311</v>
      </c>
      <c r="D24" s="11"/>
      <c r="E24" s="11">
        <v>0</v>
      </c>
      <c r="F24" s="11">
        <v>0</v>
      </c>
    </row>
    <row r="25" spans="1:6" ht="16.5" customHeight="1">
      <c r="A25" s="8">
        <v>20</v>
      </c>
      <c r="B25" s="9" t="s">
        <v>360</v>
      </c>
      <c r="C25" s="9" t="s">
        <v>361</v>
      </c>
      <c r="D25" s="11"/>
      <c r="E25" s="11">
        <v>0</v>
      </c>
      <c r="F25" s="11">
        <v>0</v>
      </c>
    </row>
    <row r="26" spans="1:6" ht="16.5" customHeight="1">
      <c r="A26" s="8">
        <v>21</v>
      </c>
      <c r="B26" s="9" t="s">
        <v>362</v>
      </c>
      <c r="C26" s="9" t="s">
        <v>363</v>
      </c>
      <c r="D26" s="11"/>
      <c r="E26" s="11">
        <v>0</v>
      </c>
      <c r="F26" s="11">
        <v>0</v>
      </c>
    </row>
    <row r="27" spans="1:6" ht="16.5" customHeight="1">
      <c r="A27" s="8">
        <v>22</v>
      </c>
      <c r="B27" s="9" t="s">
        <v>364</v>
      </c>
      <c r="C27" s="9" t="s">
        <v>365</v>
      </c>
      <c r="D27" s="11"/>
      <c r="E27" s="11">
        <v>0</v>
      </c>
      <c r="F27" s="11">
        <v>0</v>
      </c>
    </row>
    <row r="28" spans="1:6" ht="16.5" customHeight="1">
      <c r="A28" s="8">
        <v>23</v>
      </c>
      <c r="B28" s="9" t="s">
        <v>366</v>
      </c>
      <c r="C28" s="9" t="s">
        <v>367</v>
      </c>
      <c r="D28" s="12">
        <v>8</v>
      </c>
      <c r="E28" s="11">
        <v>0</v>
      </c>
      <c r="F28" s="12">
        <v>8</v>
      </c>
    </row>
    <row r="29" spans="1:6" ht="16.5" customHeight="1">
      <c r="A29" s="8">
        <v>24</v>
      </c>
      <c r="B29" s="9" t="s">
        <v>368</v>
      </c>
      <c r="C29" s="9" t="s">
        <v>318</v>
      </c>
      <c r="D29" s="11"/>
      <c r="E29" s="11">
        <v>0</v>
      </c>
      <c r="F29" s="11">
        <v>0</v>
      </c>
    </row>
    <row r="30" spans="1:6" ht="16.5" customHeight="1">
      <c r="A30" s="8">
        <v>25</v>
      </c>
      <c r="B30" s="9" t="s">
        <v>369</v>
      </c>
      <c r="C30" s="9" t="s">
        <v>330</v>
      </c>
      <c r="D30" s="11"/>
      <c r="E30" s="11">
        <v>0</v>
      </c>
      <c r="F30" s="11">
        <v>0</v>
      </c>
    </row>
    <row r="31" spans="1:6" ht="16.5" customHeight="1">
      <c r="A31" s="8">
        <v>26</v>
      </c>
      <c r="B31" s="9" t="s">
        <v>370</v>
      </c>
      <c r="C31" s="9" t="s">
        <v>371</v>
      </c>
      <c r="D31" s="11"/>
      <c r="E31" s="11">
        <v>0</v>
      </c>
      <c r="F31" s="11">
        <v>0</v>
      </c>
    </row>
    <row r="32" spans="1:6" ht="16.5" customHeight="1">
      <c r="A32" s="8">
        <v>27</v>
      </c>
      <c r="B32" s="9" t="s">
        <v>372</v>
      </c>
      <c r="C32" s="9" t="s">
        <v>311</v>
      </c>
      <c r="D32" s="11"/>
      <c r="E32" s="11">
        <v>0</v>
      </c>
      <c r="F32" s="11">
        <v>0</v>
      </c>
    </row>
    <row r="33" spans="1:6" ht="16.5" customHeight="1">
      <c r="A33" s="8">
        <v>28</v>
      </c>
      <c r="B33" s="9" t="s">
        <v>373</v>
      </c>
      <c r="C33" s="9" t="s">
        <v>361</v>
      </c>
      <c r="D33" s="11"/>
      <c r="E33" s="11">
        <v>0</v>
      </c>
      <c r="F33" s="11">
        <v>0</v>
      </c>
    </row>
    <row r="34" spans="1:6" ht="16.5" customHeight="1">
      <c r="A34" s="8">
        <v>29</v>
      </c>
      <c r="B34" s="9" t="s">
        <v>374</v>
      </c>
      <c r="C34" s="9" t="s">
        <v>363</v>
      </c>
      <c r="D34" s="11"/>
      <c r="E34" s="11">
        <v>0</v>
      </c>
      <c r="F34" s="11">
        <v>0</v>
      </c>
    </row>
    <row r="35" spans="1:6" ht="16.5" customHeight="1">
      <c r="A35" s="8">
        <v>30</v>
      </c>
      <c r="B35" s="9" t="s">
        <v>375</v>
      </c>
      <c r="C35" s="9" t="s">
        <v>367</v>
      </c>
      <c r="D35" s="11"/>
      <c r="E35" s="11">
        <v>0</v>
      </c>
      <c r="F35" s="11">
        <v>0</v>
      </c>
    </row>
    <row r="36" spans="1:6" ht="16.5" customHeight="1">
      <c r="A36" s="8">
        <v>31</v>
      </c>
      <c r="B36" s="9" t="s">
        <v>376</v>
      </c>
      <c r="C36" s="9" t="s">
        <v>318</v>
      </c>
      <c r="D36" s="11"/>
      <c r="E36" s="11">
        <v>0</v>
      </c>
      <c r="F36" s="11">
        <v>0</v>
      </c>
    </row>
    <row r="37" spans="1:6" ht="16.5" customHeight="1">
      <c r="A37" s="8">
        <v>32</v>
      </c>
      <c r="B37" s="9" t="s">
        <v>377</v>
      </c>
      <c r="C37" s="9" t="s">
        <v>330</v>
      </c>
      <c r="D37" s="11"/>
      <c r="E37" s="11">
        <v>0</v>
      </c>
      <c r="F37" s="11">
        <v>0</v>
      </c>
    </row>
    <row r="38" spans="1:6" ht="16.5" customHeight="1">
      <c r="A38" s="8">
        <v>33</v>
      </c>
      <c r="B38" s="9" t="s">
        <v>378</v>
      </c>
      <c r="C38" s="9" t="s">
        <v>379</v>
      </c>
      <c r="D38" s="12">
        <v>417440.09741799999</v>
      </c>
      <c r="E38" s="12">
        <v>379730.14030199999</v>
      </c>
      <c r="F38" s="12">
        <v>37709.957115999998</v>
      </c>
    </row>
    <row r="39" spans="1:6" ht="16.5" customHeight="1">
      <c r="A39" s="8">
        <v>34</v>
      </c>
      <c r="B39" s="9" t="s">
        <v>380</v>
      </c>
      <c r="C39" s="9" t="s">
        <v>172</v>
      </c>
      <c r="D39" s="12">
        <v>379730.14030199999</v>
      </c>
      <c r="E39" s="12">
        <v>379730.14030199999</v>
      </c>
      <c r="F39" s="11">
        <v>0</v>
      </c>
    </row>
    <row r="40" spans="1:6" ht="16.5" customHeight="1">
      <c r="A40" s="8">
        <v>35</v>
      </c>
      <c r="B40" s="9" t="s">
        <v>381</v>
      </c>
      <c r="C40" s="9" t="s">
        <v>208</v>
      </c>
      <c r="D40" s="12">
        <v>37709.957115999998</v>
      </c>
      <c r="E40" s="11">
        <v>0</v>
      </c>
      <c r="F40" s="12">
        <v>37709.957115999998</v>
      </c>
    </row>
    <row r="41" spans="1:6" ht="16.5" customHeight="1">
      <c r="A41" s="8">
        <v>36</v>
      </c>
      <c r="B41" s="9" t="s">
        <v>382</v>
      </c>
      <c r="C41" s="9" t="s">
        <v>383</v>
      </c>
      <c r="D41" s="11"/>
      <c r="E41" s="11">
        <v>0</v>
      </c>
      <c r="F41" s="11">
        <v>0</v>
      </c>
    </row>
    <row r="42" spans="1:6" ht="16.5" customHeight="1">
      <c r="A42" s="8">
        <v>37</v>
      </c>
      <c r="B42" s="9" t="s">
        <v>384</v>
      </c>
      <c r="C42" s="9" t="s">
        <v>385</v>
      </c>
      <c r="D42" s="12">
        <v>3481.3166200000001</v>
      </c>
      <c r="E42" s="11">
        <v>0</v>
      </c>
      <c r="F42" s="12">
        <v>3481.3166200000001</v>
      </c>
    </row>
    <row r="43" spans="1:6" ht="16.5" customHeight="1">
      <c r="A43" s="8">
        <v>38</v>
      </c>
      <c r="B43" s="9" t="s">
        <v>386</v>
      </c>
      <c r="C43" s="9" t="s">
        <v>387</v>
      </c>
      <c r="D43" s="12">
        <v>3472.76062</v>
      </c>
      <c r="E43" s="11">
        <v>0</v>
      </c>
      <c r="F43" s="12">
        <v>3472.76062</v>
      </c>
    </row>
    <row r="44" spans="1:6" ht="16.5" customHeight="1">
      <c r="A44" s="8">
        <v>39</v>
      </c>
      <c r="B44" s="9" t="s">
        <v>388</v>
      </c>
      <c r="C44" s="9" t="s">
        <v>389</v>
      </c>
      <c r="D44" s="12">
        <v>8.5559999999999992</v>
      </c>
      <c r="E44" s="11">
        <v>0</v>
      </c>
      <c r="F44" s="12">
        <v>8.5559999999999992</v>
      </c>
    </row>
    <row r="45" spans="1:6" ht="16.5" customHeight="1">
      <c r="A45" s="8">
        <v>40</v>
      </c>
      <c r="B45" s="9" t="s">
        <v>390</v>
      </c>
      <c r="C45" s="9" t="s">
        <v>391</v>
      </c>
      <c r="D45" s="11"/>
      <c r="E45" s="11">
        <v>0</v>
      </c>
      <c r="F45" s="11">
        <v>0</v>
      </c>
    </row>
    <row r="46" spans="1:6" ht="16.5" customHeight="1">
      <c r="A46" s="8">
        <v>41</v>
      </c>
      <c r="B46" s="9" t="s">
        <v>392</v>
      </c>
      <c r="C46" s="9" t="s">
        <v>393</v>
      </c>
      <c r="D46" s="11"/>
      <c r="E46" s="11">
        <v>0</v>
      </c>
      <c r="F46" s="11">
        <v>0</v>
      </c>
    </row>
    <row r="47" spans="1:6" ht="16.5" customHeight="1">
      <c r="A47" s="8">
        <v>42</v>
      </c>
      <c r="B47" s="9" t="s">
        <v>394</v>
      </c>
      <c r="C47" s="9" t="s">
        <v>395</v>
      </c>
      <c r="D47" s="11"/>
      <c r="E47" s="11">
        <v>0</v>
      </c>
      <c r="F47" s="11">
        <v>0</v>
      </c>
    </row>
    <row r="48" spans="1:6" ht="16.5" customHeight="1">
      <c r="A48" s="8">
        <v>43</v>
      </c>
      <c r="B48" s="9" t="s">
        <v>396</v>
      </c>
      <c r="C48" s="9" t="s">
        <v>397</v>
      </c>
      <c r="D48" s="11"/>
      <c r="E48" s="11">
        <v>0</v>
      </c>
      <c r="F48" s="11">
        <v>0</v>
      </c>
    </row>
    <row r="49" spans="1:6" ht="16.5" customHeight="1">
      <c r="A49" s="8">
        <v>44</v>
      </c>
      <c r="B49" s="9" t="s">
        <v>398</v>
      </c>
      <c r="C49" s="9" t="s">
        <v>399</v>
      </c>
      <c r="D49" s="11"/>
      <c r="E49" s="11">
        <v>0</v>
      </c>
      <c r="F49" s="11">
        <v>0</v>
      </c>
    </row>
    <row r="50" spans="1:6" ht="16.5" customHeight="1">
      <c r="A50" s="8">
        <v>45</v>
      </c>
      <c r="B50" s="9" t="s">
        <v>400</v>
      </c>
      <c r="C50" s="9" t="s">
        <v>401</v>
      </c>
      <c r="D50" s="11"/>
      <c r="E50" s="11">
        <v>0</v>
      </c>
      <c r="F50" s="11">
        <v>0</v>
      </c>
    </row>
    <row r="51" spans="1:6" ht="16.5" customHeight="1">
      <c r="A51" s="8">
        <v>46</v>
      </c>
      <c r="B51" s="9" t="s">
        <v>402</v>
      </c>
      <c r="C51" s="9" t="s">
        <v>403</v>
      </c>
      <c r="D51" s="11"/>
      <c r="E51" s="11">
        <v>0</v>
      </c>
      <c r="F51" s="11">
        <v>0</v>
      </c>
    </row>
    <row r="52" spans="1:6" ht="16.5" customHeight="1">
      <c r="A52" s="8">
        <v>47</v>
      </c>
      <c r="B52" s="9" t="s">
        <v>404</v>
      </c>
      <c r="C52" s="9" t="s">
        <v>405</v>
      </c>
      <c r="D52" s="11"/>
      <c r="E52" s="11">
        <v>0</v>
      </c>
      <c r="F52" s="11">
        <v>0</v>
      </c>
    </row>
    <row r="53" spans="1:6" ht="16.5" customHeight="1">
      <c r="A53" s="8">
        <v>48</v>
      </c>
      <c r="B53" s="9" t="s">
        <v>406</v>
      </c>
      <c r="C53" s="9" t="s">
        <v>407</v>
      </c>
      <c r="D53" s="11"/>
      <c r="E53" s="11">
        <v>0</v>
      </c>
      <c r="F53" s="11">
        <v>0</v>
      </c>
    </row>
    <row r="54" spans="1:6" ht="16.5" customHeight="1">
      <c r="A54" s="8">
        <v>49</v>
      </c>
      <c r="B54" s="9" t="s">
        <v>408</v>
      </c>
      <c r="C54" s="9" t="s">
        <v>286</v>
      </c>
      <c r="D54" s="12">
        <v>1358.9472000000001</v>
      </c>
      <c r="E54" s="12">
        <v>1351.9472000000001</v>
      </c>
      <c r="F54" s="12">
        <v>7</v>
      </c>
    </row>
    <row r="55" spans="1:6" ht="16.5" customHeight="1">
      <c r="A55" s="8">
        <v>50</v>
      </c>
      <c r="B55" s="9" t="s">
        <v>409</v>
      </c>
      <c r="C55" s="9" t="s">
        <v>410</v>
      </c>
      <c r="D55" s="12">
        <v>494.04719999999998</v>
      </c>
      <c r="E55" s="12">
        <v>494.04719999999998</v>
      </c>
      <c r="F55" s="11">
        <v>0</v>
      </c>
    </row>
    <row r="56" spans="1:6" ht="16.5" customHeight="1">
      <c r="A56" s="8">
        <v>51</v>
      </c>
      <c r="B56" s="9" t="s">
        <v>411</v>
      </c>
      <c r="C56" s="9" t="s">
        <v>412</v>
      </c>
      <c r="D56" s="11"/>
      <c r="E56" s="11">
        <v>0</v>
      </c>
      <c r="F56" s="11">
        <v>0</v>
      </c>
    </row>
    <row r="57" spans="1:6" ht="16.5" customHeight="1">
      <c r="A57" s="8">
        <v>52</v>
      </c>
      <c r="B57" s="9" t="s">
        <v>413</v>
      </c>
      <c r="C57" s="9" t="s">
        <v>414</v>
      </c>
      <c r="D57" s="11"/>
      <c r="E57" s="11">
        <v>0</v>
      </c>
      <c r="F57" s="11">
        <v>0</v>
      </c>
    </row>
    <row r="58" spans="1:6" ht="16.5" customHeight="1">
      <c r="A58" s="8">
        <v>53</v>
      </c>
      <c r="B58" s="9" t="s">
        <v>415</v>
      </c>
      <c r="C58" s="9" t="s">
        <v>416</v>
      </c>
      <c r="D58" s="12">
        <v>857.9</v>
      </c>
      <c r="E58" s="12">
        <v>857.9</v>
      </c>
      <c r="F58" s="11">
        <v>0</v>
      </c>
    </row>
    <row r="59" spans="1:6" ht="16.5" customHeight="1">
      <c r="A59" s="8">
        <v>54</v>
      </c>
      <c r="B59" s="9" t="s">
        <v>417</v>
      </c>
      <c r="C59" s="9" t="s">
        <v>418</v>
      </c>
      <c r="D59" s="12">
        <v>7</v>
      </c>
      <c r="E59" s="11">
        <v>0</v>
      </c>
      <c r="F59" s="12">
        <v>7</v>
      </c>
    </row>
    <row r="60" spans="1:6" ht="16.5" customHeight="1">
      <c r="A60" s="8">
        <v>55</v>
      </c>
      <c r="B60" s="9" t="s">
        <v>419</v>
      </c>
      <c r="C60" s="9" t="s">
        <v>420</v>
      </c>
      <c r="D60" s="11"/>
      <c r="E60" s="11">
        <v>0</v>
      </c>
      <c r="F60" s="11">
        <v>0</v>
      </c>
    </row>
    <row r="61" spans="1:6" ht="16.5" customHeight="1">
      <c r="A61" s="8">
        <v>56</v>
      </c>
      <c r="B61" s="9" t="s">
        <v>421</v>
      </c>
      <c r="C61" s="9" t="s">
        <v>422</v>
      </c>
      <c r="D61" s="11"/>
      <c r="E61" s="11">
        <v>0</v>
      </c>
      <c r="F61" s="11">
        <v>0</v>
      </c>
    </row>
    <row r="62" spans="1:6" ht="16.5" customHeight="1">
      <c r="A62" s="8">
        <v>57</v>
      </c>
      <c r="B62" s="9" t="s">
        <v>423</v>
      </c>
      <c r="C62" s="9" t="s">
        <v>424</v>
      </c>
      <c r="D62" s="11"/>
      <c r="E62" s="11">
        <v>0</v>
      </c>
      <c r="F62" s="11">
        <v>0</v>
      </c>
    </row>
    <row r="63" spans="1:6" ht="16.5" customHeight="1">
      <c r="A63" s="8">
        <v>58</v>
      </c>
      <c r="B63" s="9" t="s">
        <v>425</v>
      </c>
      <c r="C63" s="9" t="s">
        <v>426</v>
      </c>
      <c r="D63" s="11"/>
      <c r="E63" s="11">
        <v>0</v>
      </c>
      <c r="F63" s="11">
        <v>0</v>
      </c>
    </row>
    <row r="64" spans="1:6" ht="16.5" customHeight="1">
      <c r="A64" s="8">
        <v>59</v>
      </c>
      <c r="B64" s="9" t="s">
        <v>427</v>
      </c>
      <c r="C64" s="9" t="s">
        <v>428</v>
      </c>
      <c r="D64" s="11"/>
      <c r="E64" s="11">
        <v>0</v>
      </c>
      <c r="F64" s="11">
        <v>0</v>
      </c>
    </row>
    <row r="65" spans="1:6" ht="16.5" customHeight="1">
      <c r="A65" s="8">
        <v>60</v>
      </c>
      <c r="B65" s="9" t="s">
        <v>429</v>
      </c>
      <c r="C65" s="9" t="s">
        <v>430</v>
      </c>
      <c r="D65" s="11"/>
      <c r="E65" s="11">
        <v>0</v>
      </c>
      <c r="F65" s="11">
        <v>0</v>
      </c>
    </row>
    <row r="66" spans="1:6" ht="16.5" customHeight="1">
      <c r="A66" s="8">
        <v>61</v>
      </c>
      <c r="B66" s="9" t="s">
        <v>431</v>
      </c>
      <c r="C66" s="9" t="s">
        <v>432</v>
      </c>
      <c r="D66" s="11"/>
      <c r="E66" s="11">
        <v>0</v>
      </c>
      <c r="F66" s="11">
        <v>0</v>
      </c>
    </row>
    <row r="67" spans="1:6" ht="16.5" customHeight="1">
      <c r="A67" s="8">
        <v>62</v>
      </c>
      <c r="B67" s="9" t="s">
        <v>433</v>
      </c>
      <c r="C67" s="9" t="s">
        <v>434</v>
      </c>
      <c r="D67" s="11"/>
      <c r="E67" s="11">
        <v>0</v>
      </c>
      <c r="F67" s="11">
        <v>0</v>
      </c>
    </row>
    <row r="68" spans="1:6" ht="16.5" customHeight="1">
      <c r="A68" s="8">
        <v>63</v>
      </c>
      <c r="B68" s="9" t="s">
        <v>435</v>
      </c>
      <c r="C68" s="9" t="s">
        <v>436</v>
      </c>
      <c r="D68" s="11"/>
      <c r="E68" s="11">
        <v>0</v>
      </c>
      <c r="F68" s="11">
        <v>0</v>
      </c>
    </row>
    <row r="69" spans="1:6" ht="16.5" customHeight="1">
      <c r="A69" s="8">
        <v>64</v>
      </c>
      <c r="B69" s="9" t="s">
        <v>437</v>
      </c>
      <c r="C69" s="9" t="s">
        <v>438</v>
      </c>
      <c r="D69" s="11"/>
      <c r="E69" s="11">
        <v>0</v>
      </c>
      <c r="F69" s="11">
        <v>0</v>
      </c>
    </row>
    <row r="70" spans="1:6" ht="16.5" customHeight="1">
      <c r="A70" s="8">
        <v>65</v>
      </c>
      <c r="B70" s="9" t="s">
        <v>439</v>
      </c>
      <c r="C70" s="9" t="s">
        <v>440</v>
      </c>
      <c r="D70" s="11"/>
      <c r="E70" s="11">
        <v>0</v>
      </c>
      <c r="F70" s="11">
        <v>0</v>
      </c>
    </row>
    <row r="71" spans="1:6" ht="16.5" customHeight="1">
      <c r="A71" s="8">
        <v>66</v>
      </c>
      <c r="B71" s="9" t="s">
        <v>441</v>
      </c>
      <c r="C71" s="9" t="s">
        <v>442</v>
      </c>
      <c r="D71" s="11"/>
      <c r="E71" s="11">
        <v>0</v>
      </c>
      <c r="F71" s="11">
        <v>0</v>
      </c>
    </row>
    <row r="72" spans="1:6" ht="16.5" customHeight="1">
      <c r="A72" s="8">
        <v>67</v>
      </c>
      <c r="B72" s="9" t="s">
        <v>443</v>
      </c>
      <c r="C72" s="9" t="s">
        <v>444</v>
      </c>
      <c r="D72" s="11"/>
      <c r="E72" s="11">
        <v>0</v>
      </c>
      <c r="F72" s="11">
        <v>0</v>
      </c>
    </row>
    <row r="73" spans="1:6" ht="16.5" customHeight="1">
      <c r="A73" s="8">
        <v>68</v>
      </c>
      <c r="B73" s="9" t="s">
        <v>445</v>
      </c>
      <c r="C73" s="9" t="s">
        <v>446</v>
      </c>
      <c r="D73" s="11"/>
      <c r="E73" s="11">
        <v>0</v>
      </c>
      <c r="F73" s="11">
        <v>0</v>
      </c>
    </row>
    <row r="74" spans="1:6" ht="16.5" customHeight="1">
      <c r="A74" s="8">
        <v>69</v>
      </c>
      <c r="B74" s="9" t="s">
        <v>447</v>
      </c>
      <c r="C74" s="9" t="s">
        <v>448</v>
      </c>
      <c r="D74" s="11"/>
      <c r="E74" s="11">
        <v>0</v>
      </c>
      <c r="F74" s="11">
        <v>0</v>
      </c>
    </row>
    <row r="75" spans="1:6" ht="16.5" customHeight="1">
      <c r="A75" s="8">
        <v>70</v>
      </c>
      <c r="B75" s="9" t="s">
        <v>449</v>
      </c>
      <c r="C75" s="9" t="s">
        <v>450</v>
      </c>
      <c r="D75" s="11"/>
      <c r="E75" s="11">
        <v>0</v>
      </c>
      <c r="F75" s="11">
        <v>0</v>
      </c>
    </row>
    <row r="76" spans="1:6" ht="16.5" customHeight="1">
      <c r="A76" s="8">
        <v>71</v>
      </c>
      <c r="B76" s="9" t="s">
        <v>451</v>
      </c>
      <c r="C76" s="9" t="s">
        <v>452</v>
      </c>
      <c r="D76" s="11"/>
      <c r="E76" s="11">
        <v>0</v>
      </c>
      <c r="F76" s="11">
        <v>0</v>
      </c>
    </row>
    <row r="77" spans="1:6" ht="16.5" customHeight="1">
      <c r="A77" s="8">
        <v>72</v>
      </c>
      <c r="B77" s="9" t="s">
        <v>453</v>
      </c>
      <c r="C77" s="9" t="s">
        <v>454</v>
      </c>
      <c r="D77" s="11"/>
      <c r="E77" s="11">
        <v>0</v>
      </c>
      <c r="F77" s="11">
        <v>0</v>
      </c>
    </row>
    <row r="78" spans="1:6" ht="16.5" customHeight="1">
      <c r="A78" s="8">
        <v>73</v>
      </c>
      <c r="B78" s="9" t="s">
        <v>455</v>
      </c>
      <c r="C78" s="9" t="s">
        <v>456</v>
      </c>
      <c r="D78" s="11"/>
      <c r="E78" s="11">
        <v>0</v>
      </c>
      <c r="F78" s="11">
        <v>0</v>
      </c>
    </row>
    <row r="79" spans="1:6" ht="16.5" customHeight="1">
      <c r="A79" s="8">
        <v>74</v>
      </c>
      <c r="B79" s="9" t="s">
        <v>457</v>
      </c>
      <c r="C79" s="9" t="s">
        <v>458</v>
      </c>
      <c r="D79" s="11"/>
      <c r="E79" s="11">
        <v>0</v>
      </c>
      <c r="F79" s="11">
        <v>0</v>
      </c>
    </row>
    <row r="80" spans="1:6" ht="16.5" customHeight="1">
      <c r="A80" s="8">
        <v>75</v>
      </c>
      <c r="B80" s="9" t="s">
        <v>459</v>
      </c>
      <c r="C80" s="9" t="s">
        <v>460</v>
      </c>
      <c r="D80" s="11"/>
      <c r="E80" s="11">
        <v>0</v>
      </c>
      <c r="F80" s="11">
        <v>0</v>
      </c>
    </row>
    <row r="81" spans="1:6" ht="16.5" customHeight="1">
      <c r="A81" s="8">
        <v>76</v>
      </c>
      <c r="B81" s="9" t="s">
        <v>461</v>
      </c>
      <c r="C81" s="9" t="s">
        <v>462</v>
      </c>
      <c r="D81" s="11"/>
      <c r="E81" s="11">
        <v>0</v>
      </c>
      <c r="F81" s="11">
        <v>0</v>
      </c>
    </row>
    <row r="82" spans="1:6" ht="16.5" customHeight="1">
      <c r="A82" s="8">
        <v>77</v>
      </c>
      <c r="B82" s="9" t="s">
        <v>463</v>
      </c>
      <c r="C82" s="9" t="s">
        <v>142</v>
      </c>
      <c r="D82" s="11"/>
      <c r="E82" s="11">
        <v>0</v>
      </c>
      <c r="F82" s="11">
        <v>0</v>
      </c>
    </row>
    <row r="83" spans="1:6" ht="16.5" customHeight="1">
      <c r="A83" s="8">
        <v>78</v>
      </c>
      <c r="B83" s="9" t="s">
        <v>464</v>
      </c>
      <c r="C83" s="9" t="s">
        <v>465</v>
      </c>
      <c r="D83" s="11"/>
      <c r="E83" s="11">
        <v>0</v>
      </c>
      <c r="F83" s="11">
        <v>0</v>
      </c>
    </row>
    <row r="84" spans="1:6" ht="16.5" customHeight="1">
      <c r="A84" s="8">
        <v>79</v>
      </c>
      <c r="B84" s="9" t="s">
        <v>466</v>
      </c>
      <c r="C84" s="9" t="s">
        <v>467</v>
      </c>
      <c r="D84" s="11"/>
      <c r="E84" s="11">
        <v>0</v>
      </c>
      <c r="F84" s="11">
        <v>0</v>
      </c>
    </row>
    <row r="85" spans="1:6" ht="16.5" customHeight="1">
      <c r="A85" s="8">
        <v>80</v>
      </c>
      <c r="B85" s="9" t="s">
        <v>468</v>
      </c>
      <c r="C85" s="9" t="s">
        <v>469</v>
      </c>
      <c r="D85" s="11"/>
      <c r="E85" s="11">
        <v>0</v>
      </c>
      <c r="F85" s="11">
        <v>0</v>
      </c>
    </row>
    <row r="86" spans="1:6" ht="16.5" customHeight="1">
      <c r="A86" s="8">
        <v>81</v>
      </c>
      <c r="B86" s="9" t="s">
        <v>470</v>
      </c>
      <c r="C86" s="9" t="s">
        <v>471</v>
      </c>
      <c r="D86" s="11"/>
      <c r="E86" s="11">
        <v>0</v>
      </c>
      <c r="F86" s="11">
        <v>0</v>
      </c>
    </row>
    <row r="87" spans="1:6" ht="16.5" customHeight="1">
      <c r="A87" s="8">
        <v>82</v>
      </c>
      <c r="B87" s="9" t="s">
        <v>472</v>
      </c>
      <c r="C87" s="9" t="s">
        <v>142</v>
      </c>
      <c r="D87" s="11"/>
      <c r="E87" s="11">
        <v>0</v>
      </c>
      <c r="F87" s="11">
        <v>0</v>
      </c>
    </row>
  </sheetData>
  <mergeCells count="5">
    <mergeCell ref="A1:F1"/>
    <mergeCell ref="A2:D2"/>
    <mergeCell ref="B3:C3"/>
    <mergeCell ref="D3:F3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C18" sqref="C18"/>
    </sheetView>
  </sheetViews>
  <sheetFormatPr defaultColWidth="8.875" defaultRowHeight="15"/>
  <cols>
    <col min="1" max="1" width="7.125" style="25" customWidth="1"/>
    <col min="2" max="2" width="17.125" style="26" customWidth="1"/>
    <col min="3" max="3" width="34.375" style="26" customWidth="1"/>
    <col min="4" max="4" width="16.875" style="27" customWidth="1"/>
    <col min="5" max="5" width="17.625" style="27" customWidth="1"/>
    <col min="6" max="6" width="33.625" style="27" customWidth="1"/>
    <col min="7" max="16384" width="8.875" style="18"/>
  </cols>
  <sheetData>
    <row r="1" spans="1:6" ht="18" customHeight="1">
      <c r="A1" s="28" t="s">
        <v>473</v>
      </c>
      <c r="B1" s="28" t="s">
        <v>1</v>
      </c>
      <c r="C1" s="28" t="s">
        <v>1</v>
      </c>
      <c r="D1" s="28" t="s">
        <v>1</v>
      </c>
      <c r="E1" s="28" t="s">
        <v>1</v>
      </c>
      <c r="F1" s="28" t="s">
        <v>1</v>
      </c>
    </row>
    <row r="2" spans="1:6" ht="18" customHeight="1">
      <c r="A2" s="40" t="s">
        <v>2</v>
      </c>
      <c r="B2" s="40" t="s">
        <v>1</v>
      </c>
      <c r="C2" s="40" t="s">
        <v>1</v>
      </c>
      <c r="D2" s="40" t="s">
        <v>1</v>
      </c>
      <c r="E2" s="16" t="s">
        <v>3</v>
      </c>
      <c r="F2" s="16" t="s">
        <v>4</v>
      </c>
    </row>
    <row r="3" spans="1:6" ht="18" customHeight="1">
      <c r="A3" s="30" t="s">
        <v>5</v>
      </c>
      <c r="B3" s="30" t="s">
        <v>146</v>
      </c>
      <c r="C3" s="30" t="s">
        <v>1</v>
      </c>
      <c r="D3" s="30" t="s">
        <v>58</v>
      </c>
      <c r="E3" s="30" t="s">
        <v>147</v>
      </c>
      <c r="F3" s="30" t="s">
        <v>148</v>
      </c>
    </row>
    <row r="4" spans="1:6" ht="18" customHeight="1">
      <c r="A4" s="30" t="s">
        <v>10</v>
      </c>
      <c r="B4" s="20" t="s">
        <v>61</v>
      </c>
      <c r="C4" s="20" t="s">
        <v>62</v>
      </c>
      <c r="D4" s="30" t="s">
        <v>1</v>
      </c>
      <c r="E4" s="30" t="s">
        <v>1</v>
      </c>
      <c r="F4" s="30" t="s">
        <v>1</v>
      </c>
    </row>
    <row r="5" spans="1:6" ht="18" customHeight="1">
      <c r="A5" s="20" t="s">
        <v>10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</row>
    <row r="6" spans="1:6" ht="16.5" customHeight="1">
      <c r="A6" s="21">
        <v>1</v>
      </c>
      <c r="B6" s="22"/>
      <c r="C6" s="22" t="s">
        <v>58</v>
      </c>
      <c r="D6" s="23">
        <v>16023.69</v>
      </c>
      <c r="E6" s="24"/>
      <c r="F6" s="23">
        <v>16023.69</v>
      </c>
    </row>
    <row r="7" spans="1:6" ht="16.5" customHeight="1">
      <c r="A7" s="21">
        <v>2</v>
      </c>
      <c r="B7" s="22" t="s">
        <v>130</v>
      </c>
      <c r="C7" s="22" t="s">
        <v>131</v>
      </c>
      <c r="D7" s="23">
        <v>15485.08</v>
      </c>
      <c r="E7" s="24"/>
      <c r="F7" s="23">
        <v>15485.08</v>
      </c>
    </row>
    <row r="8" spans="1:6" ht="16.5" customHeight="1">
      <c r="A8" s="21">
        <v>3</v>
      </c>
      <c r="B8" s="22" t="s">
        <v>132</v>
      </c>
      <c r="C8" s="22" t="s">
        <v>133</v>
      </c>
      <c r="D8" s="23">
        <v>15485.08</v>
      </c>
      <c r="E8" s="24"/>
      <c r="F8" s="23">
        <v>15485.08</v>
      </c>
    </row>
    <row r="9" spans="1:6" ht="16.5" customHeight="1">
      <c r="A9" s="21">
        <v>4</v>
      </c>
      <c r="B9" s="22" t="s">
        <v>134</v>
      </c>
      <c r="C9" s="17" t="s">
        <v>485</v>
      </c>
      <c r="D9" s="23">
        <v>15485.08</v>
      </c>
      <c r="E9" s="24"/>
      <c r="F9" s="23">
        <v>15485.08</v>
      </c>
    </row>
    <row r="10" spans="1:6">
      <c r="A10" s="21">
        <v>5</v>
      </c>
      <c r="B10" s="22">
        <v>229</v>
      </c>
      <c r="C10" s="22" t="s">
        <v>142</v>
      </c>
      <c r="D10" s="23">
        <v>538.61</v>
      </c>
      <c r="E10" s="24"/>
      <c r="F10" s="23">
        <v>538.61</v>
      </c>
    </row>
    <row r="11" spans="1:6">
      <c r="A11" s="21">
        <v>6</v>
      </c>
      <c r="B11" s="22">
        <v>22960</v>
      </c>
      <c r="C11" s="22" t="s">
        <v>143</v>
      </c>
      <c r="D11" s="23">
        <v>538.61</v>
      </c>
      <c r="E11" s="24"/>
      <c r="F11" s="23">
        <v>538.61</v>
      </c>
    </row>
    <row r="12" spans="1:6">
      <c r="A12" s="21">
        <v>7</v>
      </c>
      <c r="B12" s="22">
        <v>2296003</v>
      </c>
      <c r="C12" s="22" t="s">
        <v>144</v>
      </c>
      <c r="D12" s="23">
        <v>538.61</v>
      </c>
      <c r="E12" s="24"/>
      <c r="F12" s="23">
        <v>538.61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4" type="noConversion"/>
  <pageMargins left="0.50347222222222199" right="0.30694444444444402" top="0.75138888888888899" bottom="0.75138888888888899" header="0.29861111111111099" footer="0.29861111111111099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D19" sqref="D19"/>
    </sheetView>
  </sheetViews>
  <sheetFormatPr defaultColWidth="8.875" defaultRowHeight="13.5"/>
  <cols>
    <col min="1" max="1" width="7.125" customWidth="1"/>
    <col min="2" max="2" width="35.75" customWidth="1"/>
    <col min="3" max="3" width="18.125" customWidth="1"/>
    <col min="4" max="4" width="24.875" customWidth="1"/>
    <col min="5" max="5" width="22.375" customWidth="1"/>
    <col min="6" max="6" width="26.25" customWidth="1"/>
  </cols>
  <sheetData>
    <row r="1" spans="1:6" ht="18" customHeight="1">
      <c r="A1" s="36" t="s">
        <v>474</v>
      </c>
      <c r="B1" s="36" t="s">
        <v>1</v>
      </c>
      <c r="C1" s="36" t="s">
        <v>1</v>
      </c>
      <c r="D1" s="36" t="s">
        <v>1</v>
      </c>
      <c r="E1" s="36" t="s">
        <v>1</v>
      </c>
      <c r="F1" s="36" t="s">
        <v>1</v>
      </c>
    </row>
    <row r="2" spans="1:6" ht="18" customHeight="1">
      <c r="A2" s="37" t="s">
        <v>2</v>
      </c>
      <c r="B2" s="36" t="s">
        <v>1</v>
      </c>
      <c r="C2" s="36" t="s">
        <v>1</v>
      </c>
      <c r="D2" s="36" t="s">
        <v>1</v>
      </c>
      <c r="E2" s="1" t="s">
        <v>3</v>
      </c>
      <c r="F2" s="1" t="s">
        <v>4</v>
      </c>
    </row>
    <row r="3" spans="1:6" ht="18" customHeight="1">
      <c r="A3" s="39" t="s">
        <v>5</v>
      </c>
      <c r="B3" s="39" t="s">
        <v>8</v>
      </c>
      <c r="C3" s="39" t="s">
        <v>475</v>
      </c>
      <c r="D3" s="39" t="s">
        <v>1</v>
      </c>
      <c r="E3" s="39" t="s">
        <v>1</v>
      </c>
      <c r="F3" s="39" t="s">
        <v>1</v>
      </c>
    </row>
    <row r="4" spans="1:6" ht="18" customHeight="1">
      <c r="A4" s="39" t="s">
        <v>1</v>
      </c>
      <c r="B4" s="39" t="s">
        <v>1</v>
      </c>
      <c r="C4" s="2" t="s">
        <v>58</v>
      </c>
      <c r="D4" s="2" t="s">
        <v>154</v>
      </c>
      <c r="E4" s="2" t="s">
        <v>476</v>
      </c>
      <c r="F4" s="2" t="s">
        <v>156</v>
      </c>
    </row>
    <row r="5" spans="1:6" ht="18" customHeight="1">
      <c r="A5" s="2" t="s">
        <v>10</v>
      </c>
      <c r="B5" s="2">
        <v>1</v>
      </c>
      <c r="C5" s="2">
        <v>2</v>
      </c>
      <c r="D5" s="2">
        <v>3</v>
      </c>
      <c r="E5" s="2">
        <v>4</v>
      </c>
      <c r="F5" s="2">
        <v>5</v>
      </c>
    </row>
    <row r="6" spans="1:6" ht="16.5" customHeight="1">
      <c r="A6" s="3">
        <v>1</v>
      </c>
      <c r="B6" s="4" t="s">
        <v>58</v>
      </c>
      <c r="C6" s="3" t="s">
        <v>477</v>
      </c>
      <c r="D6" s="3" t="s">
        <v>477</v>
      </c>
      <c r="E6" s="4"/>
      <c r="F6" s="4"/>
    </row>
    <row r="7" spans="1:6" ht="16.5" customHeight="1">
      <c r="A7" s="3">
        <v>2</v>
      </c>
      <c r="B7" s="4" t="s">
        <v>478</v>
      </c>
      <c r="C7" s="3" t="s">
        <v>477</v>
      </c>
      <c r="D7" s="3" t="s">
        <v>477</v>
      </c>
      <c r="E7" s="4"/>
      <c r="F7" s="4"/>
    </row>
    <row r="8" spans="1:6" ht="16.5" customHeight="1">
      <c r="A8" s="3">
        <v>3</v>
      </c>
      <c r="B8" s="4" t="s">
        <v>479</v>
      </c>
      <c r="C8" s="3" t="s">
        <v>242</v>
      </c>
      <c r="D8" s="3" t="s">
        <v>242</v>
      </c>
      <c r="E8" s="4"/>
      <c r="F8" s="4"/>
    </row>
    <row r="9" spans="1:6" ht="16.5" customHeight="1">
      <c r="A9" s="3">
        <v>4</v>
      </c>
      <c r="B9" s="4" t="s">
        <v>480</v>
      </c>
      <c r="C9" s="3" t="s">
        <v>275</v>
      </c>
      <c r="D9" s="3" t="s">
        <v>275</v>
      </c>
      <c r="E9" s="4"/>
      <c r="F9" s="4"/>
    </row>
    <row r="10" spans="1:6" ht="16.5" customHeight="1">
      <c r="A10" s="3">
        <v>5</v>
      </c>
      <c r="B10" s="4" t="s">
        <v>481</v>
      </c>
      <c r="C10" s="3"/>
      <c r="D10" s="3"/>
      <c r="E10" s="4"/>
      <c r="F10" s="4"/>
    </row>
    <row r="11" spans="1:6" ht="16.5" customHeight="1">
      <c r="A11" s="3">
        <v>6</v>
      </c>
      <c r="B11" s="4" t="s">
        <v>482</v>
      </c>
      <c r="C11" s="3" t="s">
        <v>275</v>
      </c>
      <c r="D11" s="3" t="s">
        <v>275</v>
      </c>
      <c r="E11" s="4"/>
      <c r="F11" s="4"/>
    </row>
    <row r="12" spans="1:6" ht="16.5" customHeight="1">
      <c r="A12" s="3">
        <v>7</v>
      </c>
      <c r="B12" s="4" t="s">
        <v>483</v>
      </c>
      <c r="C12" s="3" t="s">
        <v>257</v>
      </c>
      <c r="D12" s="3" t="s">
        <v>257</v>
      </c>
      <c r="E12" s="4"/>
      <c r="F12" s="4"/>
    </row>
  </sheetData>
  <mergeCells count="5">
    <mergeCell ref="A1:F1"/>
    <mergeCell ref="A2:D2"/>
    <mergeCell ref="C3:F3"/>
    <mergeCell ref="A3:A4"/>
    <mergeCell ref="B3:B4"/>
  </mergeCells>
  <phoneticPr fontId="4" type="noConversion"/>
  <pageMargins left="0.50347222222222199" right="0.50347222222222199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1-1部门预算收支总表</vt:lpstr>
      <vt:lpstr>1-2部门预算收入总表</vt:lpstr>
      <vt:lpstr>1-3部门预算支出总表</vt:lpstr>
      <vt:lpstr>1-4部门预算财政拨款收支总表</vt:lpstr>
      <vt:lpstr>1-5一般公共预算财政拨款支出表</vt:lpstr>
      <vt:lpstr>1-6一般公共预算财政拨款基本支出表(部门经济分类</vt:lpstr>
      <vt:lpstr>1-7一般公共预算财政拨款基本支出表（政府经济分类</vt:lpstr>
      <vt:lpstr>1-8政府性基金财政拨款支出表</vt:lpstr>
      <vt:lpstr>1-9部门预算财政拨款“三公”经费支出表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2024-01-25T08:04:24Z</cp:lastPrinted>
  <dcterms:created xsi:type="dcterms:W3CDTF">2022-04-15T07:17:00Z</dcterms:created>
  <dcterms:modified xsi:type="dcterms:W3CDTF">2024-01-25T08:04:49Z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B7BAB644F1EA46528609CE962A5F59D3</vt:lpwstr>
  </property>
  <property fmtid="{D5CDD505-2E9C-101B-9397-08002B2CF9AE}" pid="3" name="KSOProductBuildVer">
    <vt:lpwstr>2052-12.1.0.16120</vt:lpwstr>
  </property>
</Properties>
</file>