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<sst xmlns="http://schemas.openxmlformats.org/spreadsheetml/2006/main" count="75">
  <si>
    <t>项目支出预算表（分资金性质）</t>
  </si>
  <si>
    <t>部门（单位）：青岛海洋高新区管理委员会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</si>
  <si>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</si>
  <si>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</si>
  <si>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</si>
  <si>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</si>
  <si>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</si>
  <si>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</si>
  <si>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</si>
  <si>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</si>
  <si>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</si>
  <si>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财政拨款安排结转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</si>
  <si>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</si>
  <si>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</si>
  <si>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</si>
  <si>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</si>
  <si>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</si>
  <si>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</si>
  <si>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</si>
  <si>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</si>
  <si>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</si>
  <si>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</si>
  <si>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</si>
  <si>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</si>
  <si>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</si>
  <si>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</si>
  <si>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</si>
  <si>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</si>
  <si>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</si>
  <si>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</si>
  <si>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</si>
  <si>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</si>
  <si>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</si>
  <si>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</si>
  <si>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</si>
  <si>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</si>
  <si>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</si>
  <si>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</si>
  <si>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</si>
  <si>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</si>
  <si>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</si>
  <si>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</si>
  <si>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</si>
  <si>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</si>
  <si>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</si>
  <si>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</si>
  <si>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</si>
  <si>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</si>
  <si>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</si>
  <si>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</si>
  <si>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</si>
  <si>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</si>
  <si>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</si>
  <si>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</si>
  <si>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</si>
  <si>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</si>
  <si>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</si>
  <si>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</si>
  <si>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</si>
  <si>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405</t>
  </si>
  <si>
    <t>青岛海洋高新区管理委员会</t>
  </si>
  <si>
    <t>405001</t>
  </si>
  <si>
    <t>青岛海洋高新区管理委员会本级</t>
  </si>
  <si>
    <t>37021125002204050003H</t>
  </si>
  <si>
    <t>四1022-餐厅运行费</t>
  </si>
  <si>
    <t>37021125002204050004N</t>
  </si>
  <si>
    <t>三512-派遣制人员用工费用</t>
  </si>
  <si>
    <t>37021125361204050002B</t>
  </si>
  <si>
    <t>四1212-安全生产工作经费</t>
  </si>
  <si>
    <t>370211255703040500023</t>
  </si>
  <si>
    <t>四1212-住建领域材料、设备抽检等费用、规划验线测量和竣工规划勘验测绘</t>
  </si>
  <si>
    <t>370211256055040500028</t>
  </si>
  <si>
    <t>四1212-产业园区规划环境影响评价报告检测费用</t>
  </si>
  <si>
    <t>37021125826904050002F</t>
  </si>
  <si>
    <t>四1212-部门工作经费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</si>
</sst>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top"/>
    </xf>
    <xf numFmtId="180" fontId="1" fillId="0" borderId="0">
      <alignment vertical="top"/>
    </xf>
    <xf numFmtId="0" fontId="5" fillId="14" borderId="0">
      <alignment vertical="top"/>
    </xf>
    <xf numFmtId="0" fontId="20" fillId="10" borderId="16">
      <alignment vertical="top"/>
    </xf>
    <xf numFmtId="177" fontId="1" fillId="0" borderId="0">
      <alignment vertical="top"/>
    </xf>
    <xf numFmtId="178" fontId="1" fillId="0" borderId="0">
      <alignment vertical="top"/>
    </xf>
    <xf numFmtId="0" fontId="5" fillId="12" borderId="0">
      <alignment vertical="top"/>
    </xf>
    <xf numFmtId="0" fontId="12" fillId="5" borderId="0">
      <alignment vertical="top"/>
    </xf>
    <xf numFmtId="179" fontId="1" fillId="0" borderId="0">
      <alignment vertical="top"/>
    </xf>
    <xf numFmtId="0" fontId="13" fillId="16" borderId="0">
      <alignment vertical="top"/>
    </xf>
    <xf numFmtId="0" fontId="18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1" fillId="0" borderId="0" applyNumberFormat="0" applyFill="0" applyBorder="0" applyAlignment="0" applyProtection="0">
      <alignment vertical="center"/>
    </xf>
    <xf numFmtId="0" fontId="1" fillId="8" borderId="13">
      <alignment vertical="top"/>
    </xf>
    <xf numFmtId="0" fontId="13" fillId="19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0" fontId="17" fillId="0" borderId="0">
      <alignment vertical="top"/>
    </xf>
    <xf numFmtId="0" fontId="9" fillId="0" borderId="0">
      <alignment vertical="top"/>
    </xf>
    <xf numFmtId="0" fontId="15" fillId="0" borderId="12">
      <alignment vertical="top"/>
    </xf>
    <xf numFmtId="0" fontId="7" fillId="0" borderId="10">
      <alignment vertical="top"/>
    </xf>
    <xf numFmtId="0" fontId="13" fillId="20" borderId="0">
      <alignment vertical="top"/>
    </xf>
    <xf numFmtId="0" fontId="10" fillId="0" borderId="15">
      <alignment vertical="top"/>
    </xf>
    <xf numFmtId="0" fontId="13" fillId="18" borderId="0">
      <alignment vertical="top"/>
    </xf>
    <xf numFmtId="0" fontId="14" fillId="7" borderId="11">
      <alignment vertical="top"/>
    </xf>
    <xf numFmtId="0" fontId="22" fillId="7" borderId="16">
      <alignment vertical="top"/>
    </xf>
    <xf numFmtId="0" fontId="6" fillId="4" borderId="9">
      <alignment vertical="top"/>
    </xf>
    <xf numFmtId="0" fontId="5" fillId="24" borderId="0">
      <alignment vertical="top"/>
    </xf>
    <xf numFmtId="0" fontId="13" fillId="27" borderId="0">
      <alignment vertical="top"/>
    </xf>
    <xf numFmtId="0" fontId="21" fillId="0" borderId="17">
      <alignment vertical="top"/>
    </xf>
    <xf numFmtId="0" fontId="16" fillId="0" borderId="14">
      <alignment vertical="top"/>
    </xf>
    <xf numFmtId="0" fontId="23" fillId="28" borderId="0">
      <alignment vertical="top"/>
    </xf>
    <xf numFmtId="0" fontId="19" fillId="9" borderId="0">
      <alignment vertical="top"/>
    </xf>
    <xf numFmtId="0" fontId="5" fillId="13" borderId="0">
      <alignment vertical="top"/>
    </xf>
    <xf numFmtId="0" fontId="13" fillId="6" borderId="0">
      <alignment vertical="top"/>
    </xf>
    <xf numFmtId="0" fontId="5" fillId="21" borderId="0">
      <alignment vertical="top"/>
    </xf>
    <xf numFmtId="0" fontId="5" fillId="3" borderId="0">
      <alignment vertical="top"/>
    </xf>
    <xf numFmtId="0" fontId="5" fillId="23" borderId="0">
      <alignment vertical="top"/>
    </xf>
    <xf numFmtId="0" fontId="5" fillId="31" borderId="0">
      <alignment vertical="top"/>
    </xf>
    <xf numFmtId="0" fontId="13" fillId="33" borderId="0">
      <alignment vertical="top"/>
    </xf>
    <xf numFmtId="0" fontId="13" fillId="26" borderId="0">
      <alignment vertical="top"/>
    </xf>
    <xf numFmtId="0" fontId="5" fillId="22" borderId="0">
      <alignment vertical="top"/>
    </xf>
    <xf numFmtId="0" fontId="5" fillId="30" borderId="0">
      <alignment vertical="top"/>
    </xf>
    <xf numFmtId="0" fontId="13" fillId="32" borderId="0">
      <alignment vertical="top"/>
    </xf>
    <xf numFmtId="0" fontId="5" fillId="11" borderId="0">
      <alignment vertical="top"/>
    </xf>
    <xf numFmtId="0" fontId="13" fillId="15" borderId="0">
      <alignment vertical="top"/>
    </xf>
    <xf numFmtId="0" fontId="13" fillId="25" borderId="0">
      <alignment vertical="top"/>
    </xf>
    <xf numFmtId="0" fontId="5" fillId="29" borderId="0">
      <alignment vertical="top"/>
    </xf>
    <xf numFmtId="0" fontId="13" fillId="17" borderId="0">
      <alignment vertical="top"/>
    </xf>
  </cellStyleXfs>
  <cellXfs count="25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C17"/>
  <sheetViews>
    <sheetView tabSelected="1" workbookViewId="0">
      <pane ySplit="8" topLeftCell="A9" activePane="bottomLeft" state="frozen"/>
      <selection/>
      <selection pane="bottomLeft" activeCell="D4" sqref="D4:D8"/>
    </sheetView>
  </sheetViews>
  <sheetFormatPr defaultColWidth="8.85" defaultRowHeight="15" customHeight="1"/>
  <cols>
    <col min="1" max="1" width="12.7083333333333" customWidth="1"/>
    <col min="2" max="2" width="26.625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/>
      <c r="AU3" s="17"/>
      <c r="AV3" s="17"/>
      <c r="AW3" s="17"/>
      <c r="AX3" s="19" t="s">
        <v>3</v>
      </c>
      <c r="AY3" s="19"/>
      <c r="AZ3" s="19"/>
      <c r="BA3" s="19"/>
      <c r="BB3" s="19"/>
      <c r="BC3" s="19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20"/>
      <c r="AX4" s="21" t="s">
        <v>11</v>
      </c>
      <c r="AY4" s="21"/>
      <c r="AZ4" s="21"/>
      <c r="BA4" s="21"/>
      <c r="BB4" s="21"/>
      <c r="BC4" s="21"/>
    </row>
    <row r="5" s="1" customFormat="1" ht="19.5" customHeight="1" spans="1:55">
      <c r="A5" s="7"/>
      <c r="B5" s="8"/>
      <c r="C5" s="7"/>
      <c r="D5" s="8"/>
      <c r="E5" s="11"/>
      <c r="F5" s="8" t="s">
        <v>12</v>
      </c>
      <c r="G5" s="10" t="s">
        <v>13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14</v>
      </c>
      <c r="AH5" s="10" t="s">
        <v>15</v>
      </c>
      <c r="AI5" s="10"/>
      <c r="AJ5" s="10"/>
      <c r="AK5" s="10"/>
      <c r="AL5" s="10"/>
      <c r="AM5" s="10"/>
      <c r="AN5" s="8" t="s">
        <v>16</v>
      </c>
      <c r="AO5" s="10" t="s">
        <v>17</v>
      </c>
      <c r="AP5" s="10"/>
      <c r="AQ5" s="10"/>
      <c r="AR5" s="10"/>
      <c r="AS5" s="10"/>
      <c r="AT5" s="10"/>
      <c r="AU5" s="10"/>
      <c r="AV5" s="8" t="s">
        <v>14</v>
      </c>
      <c r="AW5" s="22" t="s">
        <v>15</v>
      </c>
      <c r="AX5" s="21"/>
      <c r="AY5" s="21"/>
      <c r="AZ5" s="21"/>
      <c r="BA5" s="21"/>
      <c r="BB5" s="21"/>
      <c r="BC5" s="21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23"/>
      <c r="AY7" s="23"/>
      <c r="AZ7" s="23"/>
      <c r="BA7" s="7" t="s">
        <v>19</v>
      </c>
      <c r="BB7" s="7" t="s">
        <v>29</v>
      </c>
      <c r="BC7" s="7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23"/>
      <c r="AY8" s="23"/>
      <c r="AZ8" s="23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f>SUM(F9,AN9)</f>
        <v>118.91</v>
      </c>
      <c r="F9" s="15">
        <f>SUM(G9,AG9,AH9)</f>
        <v>118.91</v>
      </c>
      <c r="G9" s="15">
        <v>118.91</v>
      </c>
      <c r="H9" s="15">
        <v>118.91</v>
      </c>
      <c r="I9" s="15">
        <v>118.91</v>
      </c>
      <c r="J9" s="15">
        <v>118.91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>I9-SUM(J9:S9)</f>
        <v>0</v>
      </c>
      <c r="U9" s="15">
        <v>0</v>
      </c>
      <c r="V9" s="15">
        <v>0</v>
      </c>
      <c r="W9" s="15">
        <v>0</v>
      </c>
      <c r="X9" s="15">
        <f>SUM(Y9,AC9)</f>
        <v>0</v>
      </c>
      <c r="Y9" s="15">
        <f>SUM(Z9:AB9)</f>
        <v>0</v>
      </c>
      <c r="Z9" s="15"/>
      <c r="AA9" s="15">
        <v>0</v>
      </c>
      <c r="AB9" s="15">
        <v>0</v>
      </c>
      <c r="AC9" s="15">
        <v>0</v>
      </c>
      <c r="AD9" s="15">
        <f>SUM(AE9,AF9)</f>
        <v>0</v>
      </c>
      <c r="AE9" s="15">
        <v>0</v>
      </c>
      <c r="AF9" s="15">
        <v>0</v>
      </c>
      <c r="AG9" s="15">
        <v>0</v>
      </c>
      <c r="AH9" s="15">
        <f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>SUM(AO9,AV9,AW9)</f>
        <v>0</v>
      </c>
      <c r="AO9" s="15">
        <f>SUM(AP9,AS9,AT9,AU9)</f>
        <v>0</v>
      </c>
      <c r="AP9" s="15">
        <f>IFERROR(AX9-BA9,0)</f>
        <v>0</v>
      </c>
      <c r="AQ9" s="15">
        <v>0</v>
      </c>
      <c r="AR9" s="15">
        <f>IFERROR((AX9-AQ9-BA9),0)</f>
        <v>0</v>
      </c>
      <c r="AS9" s="15">
        <f>IFERROR((AY9-BB9),0)</f>
        <v>0</v>
      </c>
      <c r="AT9" s="15">
        <f>IFERROR((AZ9-BC9),0)</f>
        <v>0</v>
      </c>
      <c r="AU9" s="15">
        <f>IFERROR(SUM(BA9:BC9),0)</f>
        <v>0</v>
      </c>
      <c r="AV9" s="15">
        <v>0</v>
      </c>
      <c r="AW9" s="15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>SUM(F10,AN10)</f>
        <v>118.91</v>
      </c>
      <c r="F10" s="15">
        <f>SUM(G10,AG10,AH10)</f>
        <v>118.91</v>
      </c>
      <c r="G10" s="15">
        <v>118.91</v>
      </c>
      <c r="H10" s="15">
        <v>118.91</v>
      </c>
      <c r="I10" s="15">
        <v>118.91</v>
      </c>
      <c r="J10" s="15">
        <v>118.91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>I10-SUM(J10:S10)</f>
        <v>0</v>
      </c>
      <c r="U10" s="15">
        <v>0</v>
      </c>
      <c r="V10" s="15">
        <v>0</v>
      </c>
      <c r="W10" s="15">
        <v>0</v>
      </c>
      <c r="X10" s="15">
        <f>SUM(Y10,AC10)</f>
        <v>0</v>
      </c>
      <c r="Y10" s="15">
        <f>SUM(Z10:AB10)</f>
        <v>0</v>
      </c>
      <c r="Z10" s="15"/>
      <c r="AA10" s="15">
        <v>0</v>
      </c>
      <c r="AB10" s="15">
        <v>0</v>
      </c>
      <c r="AC10" s="15">
        <v>0</v>
      </c>
      <c r="AD10" s="15">
        <f>SUM(AE10,AF10)</f>
        <v>0</v>
      </c>
      <c r="AE10" s="15">
        <v>0</v>
      </c>
      <c r="AF10" s="15">
        <v>0</v>
      </c>
      <c r="AG10" s="15">
        <v>0</v>
      </c>
      <c r="AH10" s="15">
        <f>SUM(AI10:AM10)</f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>SUM(AO10,AV10,AW10)</f>
        <v>0</v>
      </c>
      <c r="AO10" s="15">
        <f>SUM(AP10,AS10,AT10,AU10)</f>
        <v>0</v>
      </c>
      <c r="AP10" s="15">
        <f>IFERROR(AX10-BA10,0)</f>
        <v>0</v>
      </c>
      <c r="AQ10" s="15">
        <v>0</v>
      </c>
      <c r="AR10" s="15">
        <f>IFERROR((AX10-AQ10-BA10),0)</f>
        <v>0</v>
      </c>
      <c r="AS10" s="15">
        <f>IFERROR((AY10-BB10),0)</f>
        <v>0</v>
      </c>
      <c r="AT10" s="15">
        <f>IFERROR((AZ10-BC10),0)</f>
        <v>0</v>
      </c>
      <c r="AU10" s="15">
        <f>IFERROR(SUM(BA10:BC10),0)</f>
        <v>0</v>
      </c>
      <c r="AV10" s="15">
        <v>0</v>
      </c>
      <c r="AW10" s="15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</row>
    <row r="11" ht="19.5" customHeight="1" spans="1:55">
      <c r="A11" s="12" t="s">
        <v>61</v>
      </c>
      <c r="B11" s="13" t="s">
        <v>62</v>
      </c>
      <c r="C11" s="13"/>
      <c r="D11" s="13"/>
      <c r="E11" s="14">
        <f>SUM(F11,AN11)</f>
        <v>118.91</v>
      </c>
      <c r="F11" s="15">
        <f>SUM(G11,AG11,AH11)</f>
        <v>118.91</v>
      </c>
      <c r="G11" s="15">
        <v>118.91</v>
      </c>
      <c r="H11" s="15">
        <v>118.91</v>
      </c>
      <c r="I11" s="15">
        <v>118.91</v>
      </c>
      <c r="J11" s="15">
        <v>118.91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>I11-SUM(J11:S11)</f>
        <v>0</v>
      </c>
      <c r="U11" s="15">
        <v>0</v>
      </c>
      <c r="V11" s="15">
        <v>0</v>
      </c>
      <c r="W11" s="15">
        <v>0</v>
      </c>
      <c r="X11" s="15">
        <f>SUM(Y11,AC11)</f>
        <v>0</v>
      </c>
      <c r="Y11" s="15">
        <f>SUM(Z11:AB11)</f>
        <v>0</v>
      </c>
      <c r="Z11" s="15"/>
      <c r="AA11" s="15">
        <v>0</v>
      </c>
      <c r="AB11" s="15">
        <v>0</v>
      </c>
      <c r="AC11" s="15">
        <v>0</v>
      </c>
      <c r="AD11" s="15">
        <f>SUM(AE11,AF11)</f>
        <v>0</v>
      </c>
      <c r="AE11" s="15">
        <v>0</v>
      </c>
      <c r="AF11" s="15">
        <v>0</v>
      </c>
      <c r="AG11" s="15">
        <v>0</v>
      </c>
      <c r="AH11" s="15">
        <f>SUM(AI11:AM11)</f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>SUM(AO11,AV11,AW11)</f>
        <v>0</v>
      </c>
      <c r="AO11" s="15">
        <f>SUM(AP11,AS11,AT11,AU11)</f>
        <v>0</v>
      </c>
      <c r="AP11" s="15">
        <f>IFERROR(AX11-BA11,0)</f>
        <v>0</v>
      </c>
      <c r="AQ11" s="15">
        <v>0</v>
      </c>
      <c r="AR11" s="15">
        <f>IFERROR((AX11-AQ11-BA11),0)</f>
        <v>0</v>
      </c>
      <c r="AS11" s="15">
        <f>IFERROR((AY11-BB11),0)</f>
        <v>0</v>
      </c>
      <c r="AT11" s="15">
        <f>IFERROR((AZ11-BC11),0)</f>
        <v>0</v>
      </c>
      <c r="AU11" s="15">
        <f>IFERROR(SUM(BA11:BC11),0)</f>
        <v>0</v>
      </c>
      <c r="AV11" s="15">
        <v>0</v>
      </c>
      <c r="AW11" s="15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</row>
    <row r="12" ht="19.5" customHeight="1" spans="1:55">
      <c r="A12" s="12"/>
      <c r="B12" s="13"/>
      <c r="C12" s="13" t="s">
        <v>63</v>
      </c>
      <c r="D12" s="13" t="s">
        <v>64</v>
      </c>
      <c r="E12" s="14">
        <f>SUM(F12,AN12)</f>
        <v>16.04</v>
      </c>
      <c r="F12" s="15">
        <f>SUM(G12,AG12,AH12)</f>
        <v>16.04</v>
      </c>
      <c r="G12" s="15">
        <v>16.04</v>
      </c>
      <c r="H12" s="15">
        <v>16.04</v>
      </c>
      <c r="I12" s="15">
        <v>16.04</v>
      </c>
      <c r="J12" s="15">
        <v>16.04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>I12-SUM(J12:S12)</f>
        <v>0</v>
      </c>
      <c r="U12" s="15">
        <v>0</v>
      </c>
      <c r="V12" s="15">
        <v>0</v>
      </c>
      <c r="W12" s="15">
        <v>0</v>
      </c>
      <c r="X12" s="15">
        <f>SUM(Y12,AC12)</f>
        <v>0</v>
      </c>
      <c r="Y12" s="15">
        <f>SUM(Z12:AB12)</f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>SUM(AE12,AF12)</f>
        <v>0</v>
      </c>
      <c r="AE12" s="15">
        <v>0</v>
      </c>
      <c r="AF12" s="15">
        <v>0</v>
      </c>
      <c r="AG12" s="15">
        <v>0</v>
      </c>
      <c r="AH12" s="15">
        <f>SUM(AI12:AM12)</f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>SUM(AO12,AV12,AW12)</f>
        <v>0</v>
      </c>
      <c r="AO12" s="15">
        <f>SUM(AP12,AS12,AT12,AU12)</f>
        <v>0</v>
      </c>
      <c r="AP12" s="15">
        <f>IFERROR(AX12-BA12,0)</f>
        <v>0</v>
      </c>
      <c r="AQ12" s="15">
        <v>0</v>
      </c>
      <c r="AR12" s="15">
        <f>IFERROR((AX12-AQ12-BA12),0)</f>
        <v>0</v>
      </c>
      <c r="AS12" s="15">
        <f>IFERROR((AY12-BB12),0)</f>
        <v>0</v>
      </c>
      <c r="AT12" s="15">
        <f>IFERROR((AZ12-BC12),0)</f>
        <v>0</v>
      </c>
      <c r="AU12" s="15">
        <f>IFERROR(SUM(BA12:BC12),0)</f>
        <v>0</v>
      </c>
      <c r="AV12" s="15">
        <v>0</v>
      </c>
      <c r="AW12" s="15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</row>
    <row r="13" ht="19.5" customHeight="1" spans="1:55">
      <c r="A13" s="12"/>
      <c r="B13" s="13"/>
      <c r="C13" s="13" t="s">
        <v>65</v>
      </c>
      <c r="D13" s="13" t="s">
        <v>66</v>
      </c>
      <c r="E13" s="14">
        <f>SUM(F13,AN13)</f>
        <v>11.57</v>
      </c>
      <c r="F13" s="15">
        <f>SUM(G13,AG13,AH13)</f>
        <v>11.57</v>
      </c>
      <c r="G13" s="15">
        <v>11.57</v>
      </c>
      <c r="H13" s="15">
        <v>11.57</v>
      </c>
      <c r="I13" s="15">
        <v>11.57</v>
      </c>
      <c r="J13" s="15">
        <v>11.57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>I13-SUM(J13:S13)</f>
        <v>0</v>
      </c>
      <c r="U13" s="15">
        <v>0</v>
      </c>
      <c r="V13" s="15">
        <v>0</v>
      </c>
      <c r="W13" s="15">
        <v>0</v>
      </c>
      <c r="X13" s="15">
        <f>SUM(Y13,AC13)</f>
        <v>0</v>
      </c>
      <c r="Y13" s="15">
        <f>SUM(Z13:AB13)</f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>SUM(AE13,AF13)</f>
        <v>0</v>
      </c>
      <c r="AE13" s="15">
        <v>0</v>
      </c>
      <c r="AF13" s="15">
        <v>0</v>
      </c>
      <c r="AG13" s="15">
        <v>0</v>
      </c>
      <c r="AH13" s="15">
        <f>SUM(AI13:AM13)</f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>SUM(AO13,AV13,AW13)</f>
        <v>0</v>
      </c>
      <c r="AO13" s="15">
        <f>SUM(AP13,AS13,AT13,AU13)</f>
        <v>0</v>
      </c>
      <c r="AP13" s="15">
        <f>IFERROR(AX13-BA13,0)</f>
        <v>0</v>
      </c>
      <c r="AQ13" s="15">
        <v>0</v>
      </c>
      <c r="AR13" s="15">
        <f>IFERROR((AX13-AQ13-BA13),0)</f>
        <v>0</v>
      </c>
      <c r="AS13" s="15">
        <f>IFERROR((AY13-BB13),0)</f>
        <v>0</v>
      </c>
      <c r="AT13" s="15">
        <f>IFERROR((AZ13-BC13),0)</f>
        <v>0</v>
      </c>
      <c r="AU13" s="15">
        <f>IFERROR(SUM(BA13:BC13),0)</f>
        <v>0</v>
      </c>
      <c r="AV13" s="15">
        <v>0</v>
      </c>
      <c r="AW13" s="15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</row>
    <row r="14" ht="19.5" customHeight="1" spans="1:55">
      <c r="A14" s="12"/>
      <c r="B14" s="13"/>
      <c r="C14" s="13" t="s">
        <v>67</v>
      </c>
      <c r="D14" s="13" t="s">
        <v>68</v>
      </c>
      <c r="E14" s="14">
        <f>SUM(F14,AN14)</f>
        <v>20</v>
      </c>
      <c r="F14" s="15">
        <f>SUM(G14,AG14,AH14)</f>
        <v>20</v>
      </c>
      <c r="G14" s="15">
        <v>20</v>
      </c>
      <c r="H14" s="15">
        <v>20</v>
      </c>
      <c r="I14" s="15">
        <v>20</v>
      </c>
      <c r="J14" s="15">
        <v>20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>I14-SUM(J14:S14)</f>
        <v>0</v>
      </c>
      <c r="U14" s="15">
        <v>0</v>
      </c>
      <c r="V14" s="15">
        <v>0</v>
      </c>
      <c r="W14" s="15">
        <v>0</v>
      </c>
      <c r="X14" s="15">
        <f>SUM(Y14,AC14)</f>
        <v>0</v>
      </c>
      <c r="Y14" s="15">
        <f>SUM(Z14:AB14)</f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>SUM(AE14,AF14)</f>
        <v>0</v>
      </c>
      <c r="AE14" s="15">
        <v>0</v>
      </c>
      <c r="AF14" s="15">
        <v>0</v>
      </c>
      <c r="AG14" s="15">
        <v>0</v>
      </c>
      <c r="AH14" s="15">
        <f>SUM(AI14:AM14)</f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>SUM(AO14,AV14,AW14)</f>
        <v>0</v>
      </c>
      <c r="AO14" s="15">
        <f>SUM(AP14,AS14,AT14,AU14)</f>
        <v>0</v>
      </c>
      <c r="AP14" s="15">
        <f>IFERROR(AX14-BA14,0)</f>
        <v>0</v>
      </c>
      <c r="AQ14" s="15">
        <v>0</v>
      </c>
      <c r="AR14" s="15">
        <f>IFERROR((AX14-AQ14-BA14),0)</f>
        <v>0</v>
      </c>
      <c r="AS14" s="15">
        <f>IFERROR((AY14-BB14),0)</f>
        <v>0</v>
      </c>
      <c r="AT14" s="15">
        <f>IFERROR((AZ14-BC14),0)</f>
        <v>0</v>
      </c>
      <c r="AU14" s="15">
        <f>IFERROR(SUM(BA14:BC14),0)</f>
        <v>0</v>
      </c>
      <c r="AV14" s="15">
        <v>0</v>
      </c>
      <c r="AW14" s="15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</row>
    <row r="15" ht="19.5" customHeight="1" spans="1:55">
      <c r="A15" s="12"/>
      <c r="B15" s="13"/>
      <c r="C15" s="13" t="s">
        <v>69</v>
      </c>
      <c r="D15" s="13" t="s">
        <v>70</v>
      </c>
      <c r="E15" s="14">
        <f>SUM(F15,AN15)</f>
        <v>27</v>
      </c>
      <c r="F15" s="15">
        <f>SUM(G15,AG15,AH15)</f>
        <v>27</v>
      </c>
      <c r="G15" s="15">
        <v>27</v>
      </c>
      <c r="H15" s="15">
        <v>27</v>
      </c>
      <c r="I15" s="15">
        <v>27</v>
      </c>
      <c r="J15" s="15">
        <v>27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>I15-SUM(J15:S15)</f>
        <v>0</v>
      </c>
      <c r="U15" s="15">
        <v>0</v>
      </c>
      <c r="V15" s="15">
        <v>0</v>
      </c>
      <c r="W15" s="15">
        <v>0</v>
      </c>
      <c r="X15" s="15">
        <f>SUM(Y15,AC15)</f>
        <v>0</v>
      </c>
      <c r="Y15" s="15">
        <f>SUM(Z15:AB15)</f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f>SUM(AE15,AF15)</f>
        <v>0</v>
      </c>
      <c r="AE15" s="15">
        <v>0</v>
      </c>
      <c r="AF15" s="15">
        <v>0</v>
      </c>
      <c r="AG15" s="15">
        <v>0</v>
      </c>
      <c r="AH15" s="15">
        <f>SUM(AI15:AM15)</f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>SUM(AO15,AV15,AW15)</f>
        <v>0</v>
      </c>
      <c r="AO15" s="15">
        <f>SUM(AP15,AS15,AT15,AU15)</f>
        <v>0</v>
      </c>
      <c r="AP15" s="15">
        <f>IFERROR(AX15-BA15,0)</f>
        <v>0</v>
      </c>
      <c r="AQ15" s="15">
        <v>0</v>
      </c>
      <c r="AR15" s="15">
        <f>IFERROR((AX15-AQ15-BA15),0)</f>
        <v>0</v>
      </c>
      <c r="AS15" s="15">
        <f>IFERROR((AY15-BB15),0)</f>
        <v>0</v>
      </c>
      <c r="AT15" s="15">
        <f>IFERROR((AZ15-BC15),0)</f>
        <v>0</v>
      </c>
      <c r="AU15" s="15">
        <f>IFERROR(SUM(BA15:BC15),0)</f>
        <v>0</v>
      </c>
      <c r="AV15" s="15">
        <v>0</v>
      </c>
      <c r="AW15" s="15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</row>
    <row r="16" ht="19.5" customHeight="1" spans="1:55">
      <c r="A16" s="12"/>
      <c r="B16" s="13"/>
      <c r="C16" s="13" t="s">
        <v>71</v>
      </c>
      <c r="D16" s="13" t="s">
        <v>72</v>
      </c>
      <c r="E16" s="14">
        <f>SUM(F16,AN16)</f>
        <v>24.3</v>
      </c>
      <c r="F16" s="15">
        <f>SUM(G16,AG16,AH16)</f>
        <v>24.3</v>
      </c>
      <c r="G16" s="15">
        <v>24.3</v>
      </c>
      <c r="H16" s="15">
        <v>24.3</v>
      </c>
      <c r="I16" s="15">
        <v>24.3</v>
      </c>
      <c r="J16" s="15">
        <v>24.3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f>I16-SUM(J16:S16)</f>
        <v>0</v>
      </c>
      <c r="U16" s="15">
        <v>0</v>
      </c>
      <c r="V16" s="15">
        <v>0</v>
      </c>
      <c r="W16" s="15">
        <v>0</v>
      </c>
      <c r="X16" s="15">
        <f>SUM(Y16,AC16)</f>
        <v>0</v>
      </c>
      <c r="Y16" s="15">
        <f>SUM(Z16:AB16)</f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f>SUM(AE16,AF16)</f>
        <v>0</v>
      </c>
      <c r="AE16" s="15">
        <v>0</v>
      </c>
      <c r="AF16" s="15">
        <v>0</v>
      </c>
      <c r="AG16" s="15">
        <v>0</v>
      </c>
      <c r="AH16" s="15">
        <f>SUM(AI16:AM16)</f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>SUM(AO16,AV16,AW16)</f>
        <v>0</v>
      </c>
      <c r="AO16" s="15">
        <f>SUM(AP16,AS16,AT16,AU16)</f>
        <v>0</v>
      </c>
      <c r="AP16" s="15">
        <f>IFERROR(AX16-BA16,0)</f>
        <v>0</v>
      </c>
      <c r="AQ16" s="15">
        <v>0</v>
      </c>
      <c r="AR16" s="15">
        <f>IFERROR((AX16-AQ16-BA16),0)</f>
        <v>0</v>
      </c>
      <c r="AS16" s="15">
        <f>IFERROR((AY16-BB16),0)</f>
        <v>0</v>
      </c>
      <c r="AT16" s="15">
        <f>IFERROR((AZ16-BC16),0)</f>
        <v>0</v>
      </c>
      <c r="AU16" s="15">
        <f>IFERROR(SUM(BA16:BC16),0)</f>
        <v>0</v>
      </c>
      <c r="AV16" s="15">
        <v>0</v>
      </c>
      <c r="AW16" s="15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</row>
    <row r="17" ht="19.5" customHeight="1" spans="1:55">
      <c r="A17" s="12"/>
      <c r="B17" s="13"/>
      <c r="C17" s="13" t="s">
        <v>73</v>
      </c>
      <c r="D17" s="13" t="s">
        <v>74</v>
      </c>
      <c r="E17" s="14">
        <f>SUM(F17,AN17)</f>
        <v>20</v>
      </c>
      <c r="F17" s="15">
        <f>SUM(G17,AG17,AH17)</f>
        <v>20</v>
      </c>
      <c r="G17" s="15">
        <v>20</v>
      </c>
      <c r="H17" s="15">
        <v>20</v>
      </c>
      <c r="I17" s="15">
        <v>20</v>
      </c>
      <c r="J17" s="15">
        <v>20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f>I17-SUM(J17:S17)</f>
        <v>0</v>
      </c>
      <c r="U17" s="15">
        <v>0</v>
      </c>
      <c r="V17" s="15">
        <v>0</v>
      </c>
      <c r="W17" s="15">
        <v>0</v>
      </c>
      <c r="X17" s="15">
        <f>SUM(Y17,AC17)</f>
        <v>0</v>
      </c>
      <c r="Y17" s="15">
        <f>SUM(Z17:AB17)</f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f>SUM(AE17,AF17)</f>
        <v>0</v>
      </c>
      <c r="AE17" s="15">
        <v>0</v>
      </c>
      <c r="AF17" s="15">
        <v>0</v>
      </c>
      <c r="AG17" s="15">
        <v>0</v>
      </c>
      <c r="AH17" s="15">
        <f>SUM(AI17:AM17)</f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f>SUM(AO17,AV17,AW17)</f>
        <v>0</v>
      </c>
      <c r="AO17" s="15">
        <f>SUM(AP17,AS17,AT17,AU17)</f>
        <v>0</v>
      </c>
      <c r="AP17" s="15">
        <f>IFERROR(AX17-BA17,0)</f>
        <v>0</v>
      </c>
      <c r="AQ17" s="15">
        <v>0</v>
      </c>
      <c r="AR17" s="15">
        <f>IFERROR((AX17-AQ17-BA17),0)</f>
        <v>0</v>
      </c>
      <c r="AS17" s="15">
        <f>IFERROR((AY17-BB17),0)</f>
        <v>0</v>
      </c>
      <c r="AT17" s="15">
        <f>IFERROR((AZ17-BC17),0)</f>
        <v>0</v>
      </c>
      <c r="AU17" s="15">
        <f>IFERROR(SUM(BA17:BC17),0)</f>
        <v>0</v>
      </c>
      <c r="AV17" s="15">
        <v>0</v>
      </c>
      <c r="AW17" s="15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</row>
  </sheetData>
  <mergeCells count="58">
    <mergeCell ref="A1:B1"/>
    <mergeCell ref="C1:D1"/>
    <mergeCell ref="A2:AW2"/>
    <mergeCell ref="A3:F3"/>
    <mergeCell ref="AT3:AW3"/>
    <mergeCell ref="AX3:BC3"/>
    <mergeCell ref="F4:AM4"/>
    <mergeCell ref="AN4:AW4"/>
    <mergeCell ref="G5:AF5"/>
    <mergeCell ref="AH5:AM5"/>
    <mergeCell ref="AO5:AU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  <mergeCell ref="AX4:BC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2025-02-28T07:13:45Z</dcterms:created>
  <dcterms:modified xsi:type="dcterms:W3CDTF">2025-02-28T07:16:21Z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