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925" firstSheet="2" activeTab="8"/>
  </bookViews>
  <sheets>
    <sheet name="00 - 预算批复封面" sheetId="1" r:id="rId1"/>
    <sheet name="01 - 收支预算总表" sheetId="2" r:id="rId2"/>
    <sheet name="02 - 收入预算总表" sheetId="3" r:id="rId3"/>
    <sheet name="03 - 支出预算总表" sheetId="4" r:id="rId4"/>
    <sheet name="04 - 财政拨款收支预算表" sheetId="5" r:id="rId5"/>
    <sheet name="05 - 一般公共预算支出表" sheetId="6" r:id="rId6"/>
    <sheet name="06 - 一般公共预算基本支出预算表" sheetId="7" r:id="rId7"/>
    <sheet name="07 - 政府性基金预算支出表" sheetId="8" r:id="rId8"/>
    <sheet name="08 - 部门预算财政拨款三公经费支出表" sheetId="9" r:id="rId9"/>
  </sheets>
  <calcPr calcId="144525"/>
</workbook>
</file>

<file path=xl/sharedStrings.xml><?xml version="1.0" encoding="utf-8"?>
<sst xmlns="http://schemas.openxmlformats.org/spreadsheetml/2006/main" count="236" uniqueCount="126">
  <si>
    <t>部门预算批复表</t>
  </si>
  <si>
    <t>二〇二五年二月</t>
  </si>
  <si>
    <t>部门预算批复表1</t>
  </si>
  <si>
    <t>收支预算总表</t>
  </si>
  <si>
    <t>部门（单位）：机场建设指挥部</t>
  </si>
  <si>
    <t>单位：万元</t>
  </si>
  <si>
    <t>收      入</t>
  </si>
  <si>
    <t>支      出</t>
  </si>
  <si>
    <t>项    目</t>
  </si>
  <si>
    <t>预算数</t>
  </si>
  <si>
    <t>一、财政拨款收入</t>
  </si>
  <si>
    <t>一、一般公共服务支出</t>
  </si>
  <si>
    <t xml:space="preserve">  一般公共预算拨款收入</t>
  </si>
  <si>
    <t>二、外交支出</t>
  </si>
  <si>
    <t xml:space="preserve">  政府性基金预算拨款收入</t>
  </si>
  <si>
    <t>三、国防支出</t>
  </si>
  <si>
    <t xml:space="preserve">  国有资本经营预算拨款收入</t>
  </si>
  <si>
    <t>四、公共安全支出</t>
  </si>
  <si>
    <t>二、财政专户管理资金收入</t>
  </si>
  <si>
    <t>五、教育支出</t>
  </si>
  <si>
    <t>三、事业收入（不含教育收费）</t>
  </si>
  <si>
    <t>六、科学技术支出</t>
  </si>
  <si>
    <t>四、事业单位经营收入</t>
  </si>
  <si>
    <t>七、文化旅游体育与传媒支出</t>
  </si>
  <si>
    <t>五、其他收入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</si>
  <si>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</si>
  <si>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</si>
  <si>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</si>
  <si>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</si>
  <si>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</si>
  <si>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</si>
  <si>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</si>
  <si>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</si>
  <si>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</si>
  <si>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</si>
  <si>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</si>
  <si>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</si>
  <si>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</si>
  <si>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</si>
  <si>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</si>
  <si>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</si>
  <si>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本年收入合计</t>
  </si>
  <si>
    <t>本年支出合计</t>
  </si>
  <si>
    <t>上级补助收入</t>
  </si>
  <si>
    <t>附属单位上缴收入</t>
  </si>
  <si>
    <t>对附属单位补助支出</t>
  </si>
  <si>
    <t>使用非财政拨款结余</t>
  </si>
  <si>
    <t>上缴上级支出</t>
  </si>
  <si>
    <t>上年结转</t>
  </si>
  <si>
    <t>结转下年</t>
  </si>
  <si>
    <t>收 入 总 计</t>
  </si>
  <si>
    <t>支  出  总  计</t>
  </si>
  <si>
    <t>部门预算批复表2</t>
  </si>
  <si>
    <t>收入预算总表</t>
  </si>
  <si>
    <t>单位编码</t>
  </si>
  <si>
    <t>单位名称</t>
  </si>
  <si>
    <t>科目编码</t>
  </si>
  <si>
    <t>科目名称</t>
  </si>
  <si>
    <t>合计</t>
  </si>
  <si>
    <t>财政拨款</t>
  </si>
  <si>
    <t>财政专户管理资金</t>
  </si>
  <si>
    <t>事业收入
（不含教育收费）</t>
  </si>
  <si>
    <t>事业单位经营收入</t>
  </si>
  <si>
    <t>其他收入</t>
  </si>
  <si>
    <t>类</t>
  </si>
  <si>
    <t>款</t>
  </si>
  <si>
    <t>项</t>
  </si>
  <si>
    <t>小计</t>
  </si>
  <si>
    <t>一般公共预算</t>
  </si>
  <si>
    <t>政府性基金预算</t>
  </si>
  <si>
    <t>国有资本经营预算</t>
  </si>
  <si>
    <t>合　计</t>
  </si>
  <si>
    <t>201</t>
  </si>
  <si>
    <t>一般公共服务支出</t>
  </si>
  <si>
    <t>03</t>
  </si>
  <si>
    <t>政府办公厅（室）及相关机构事务</t>
  </si>
  <si>
    <t>01</t>
  </si>
  <si>
    <t>行政运行</t>
  </si>
  <si>
    <t>99</t>
  </si>
  <si>
    <t>其他政府办公厅（室）及相关机构事务支出</t>
  </si>
  <si>
    <t>部门预算批复表3</t>
  </si>
  <si>
    <t>支出预算总表</t>
  </si>
  <si>
    <t>总计</t>
  </si>
  <si>
    <t>基本支出</t>
  </si>
  <si>
    <t>项目支出</t>
  </si>
  <si>
    <t>部门预算批复表4</t>
  </si>
  <si>
    <t>财政拨款收支预算表</t>
  </si>
  <si>
    <t>收  入</t>
  </si>
  <si>
    <t>支  出</t>
  </si>
  <si>
    <t>项目</t>
  </si>
  <si>
    <t>一、一般公共预算拨款收入</t>
  </si>
  <si>
    <t>二、政府性基金预算拨款收入</t>
  </si>
  <si>
    <t>三、国有资本经营预算拨款收入</t>
  </si>
  <si>
    <t xml:space="preserve">     本  年  收  入  合  计</t>
  </si>
  <si>
    <t xml:space="preserve">    本  年  支  出  合  计</t>
  </si>
  <si>
    <t xml:space="preserve">    收  入  总  计</t>
  </si>
  <si>
    <t xml:space="preserve">    支  出  总  计</t>
  </si>
  <si>
    <t>部门预算批复表5</t>
  </si>
  <si>
    <t>一般公共预算支出表</t>
  </si>
  <si>
    <t>小  计</t>
  </si>
  <si>
    <t>人员支出</t>
  </si>
  <si>
    <t>日常公用支出</t>
  </si>
  <si>
    <t>部门预算批复表6</t>
  </si>
  <si>
    <t>一般公共预算基本支出预算表</t>
  </si>
  <si>
    <t>部门预算支出经济分类科目名称</t>
  </si>
  <si>
    <t>政府预算支出经济分类科目名称</t>
  </si>
  <si>
    <t>基本支出预算</t>
  </si>
  <si>
    <t>部门预算批复表7</t>
  </si>
  <si>
    <t>政府性基金预算支出表</t>
  </si>
  <si>
    <t>部门预算批复表8</t>
  </si>
  <si>
    <t>部门预算财政拨款“三公”经费支出表</t>
  </si>
  <si>
    <t>预算单位编码及名称：[913]机场建设指挥部</t>
  </si>
  <si>
    <t>预算年度：2025</t>
  </si>
  <si>
    <t>金额单位：万元</t>
  </si>
  <si>
    <t>序号</t>
  </si>
  <si>
    <t>资金性质</t>
  </si>
  <si>
    <t>一般公共预算财政拨款</t>
  </si>
  <si>
    <t>政府性基金财政拨款</t>
  </si>
  <si>
    <t>国有资本经营预算财政拨款</t>
  </si>
  <si>
    <t>栏次</t>
  </si>
  <si>
    <t>“三公”经费合计</t>
  </si>
  <si>
    <t>一、因公出国"境"费</t>
  </si>
  <si>
    <t>二、公务用车购置及运维费</t>
  </si>
  <si>
    <t xml:space="preserve">       其中:公务用车购置费</t>
  </si>
  <si>
    <t xml:space="preserve">       公务用车运行维护费</t>
  </si>
  <si>
    <t>三、公务接待费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</si>
</sst>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;\-#,##0.00;&quot;&quot;??;@"/>
    <numFmt numFmtId="177" formatCode="#,##0.00_ ;\-#,##0.00;;"/>
    <numFmt numFmtId="178" formatCode="\ #,##0.00;\ \-#,##0.00;\ &quot;&quot;??;@"/>
    <numFmt numFmtId="179" formatCode="\ #,##0.00_ ;\-#,##0.00;;"/>
  </numFmts>
  <fonts count="38">
    <font>
      <sz val="11"/>
      <color rgb="FF000000"/>
      <name val="宋体"/>
      <charset val="134"/>
      <scheme val="minor"/>
    </font>
    <font>
      <b/>
      <sz val="11"/>
      <name val="宋体"/>
      <charset val="134"/>
    </font>
    <font>
      <sz val="11"/>
      <name val="黑体"/>
      <charset val="134"/>
    </font>
    <font>
      <sz val="11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b/>
      <sz val="11"/>
      <name val="黑体"/>
      <charset val="134"/>
    </font>
    <font>
      <sz val="18"/>
      <name val="宋体"/>
      <charset val="134"/>
    </font>
    <font>
      <sz val="11"/>
      <color indexed="0"/>
      <name val="Calibri"/>
      <charset val="134"/>
    </font>
    <font>
      <sz val="10"/>
      <name val="宋体"/>
      <charset val="134"/>
    </font>
    <font>
      <sz val="18"/>
      <name val="Calibri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8"/>
      <color rgb="FF000000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13"/>
      <name val="Arial"/>
      <charset val="134"/>
    </font>
    <font>
      <sz val="36"/>
      <name val="方正小标宋简体"/>
      <charset val="134"/>
    </font>
    <font>
      <sz val="28"/>
      <name val="黑体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5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top"/>
    </xf>
    <xf numFmtId="42" fontId="8" fillId="0" borderId="0">
      <alignment vertical="top"/>
    </xf>
    <xf numFmtId="0" fontId="19" fillId="18" borderId="0">
      <alignment vertical="top"/>
    </xf>
    <xf numFmtId="0" fontId="26" fillId="15" borderId="11">
      <alignment vertical="top"/>
    </xf>
    <xf numFmtId="44" fontId="8" fillId="0" borderId="0">
      <alignment vertical="top"/>
    </xf>
    <xf numFmtId="41" fontId="8" fillId="0" borderId="0">
      <alignment vertical="top"/>
    </xf>
    <xf numFmtId="0" fontId="19" fillId="8" borderId="0">
      <alignment vertical="top"/>
    </xf>
    <xf numFmtId="0" fontId="22" fillId="9" borderId="0">
      <alignment vertical="top"/>
    </xf>
    <xf numFmtId="43" fontId="8" fillId="0" borderId="0">
      <alignment vertical="top"/>
    </xf>
    <xf numFmtId="0" fontId="23" fillId="14" borderId="0">
      <alignment vertical="top"/>
    </xf>
    <xf numFmtId="0" fontId="32" fillId="0" borderId="0">
      <alignment vertical="top"/>
    </xf>
    <xf numFmtId="9" fontId="8" fillId="0" borderId="0">
      <alignment vertical="top"/>
    </xf>
    <xf numFmtId="0" fontId="34" fillId="0" borderId="0">
      <alignment vertical="top"/>
    </xf>
    <xf numFmtId="0" fontId="8" fillId="33" borderId="16">
      <alignment vertical="top"/>
    </xf>
    <xf numFmtId="0" fontId="23" fillId="32" borderId="0">
      <alignment vertical="top"/>
    </xf>
    <xf numFmtId="0" fontId="21" fillId="0" borderId="0">
      <alignment vertical="top"/>
    </xf>
    <xf numFmtId="0" fontId="37" fillId="0" borderId="0">
      <alignment vertical="top"/>
    </xf>
    <xf numFmtId="0" fontId="28" fillId="0" borderId="0">
      <alignment vertical="top"/>
    </xf>
    <xf numFmtId="0" fontId="20" fillId="0" borderId="0">
      <alignment vertical="top"/>
    </xf>
    <xf numFmtId="0" fontId="25" fillId="0" borderId="10">
      <alignment vertical="top"/>
    </xf>
    <xf numFmtId="0" fontId="30" fillId="0" borderId="10">
      <alignment vertical="top"/>
    </xf>
    <xf numFmtId="0" fontId="23" fillId="13" borderId="0">
      <alignment vertical="top"/>
    </xf>
    <xf numFmtId="0" fontId="21" fillId="0" borderId="13">
      <alignment vertical="top"/>
    </xf>
    <xf numFmtId="0" fontId="23" fillId="12" borderId="0">
      <alignment vertical="top"/>
    </xf>
    <xf numFmtId="0" fontId="29" fillId="23" borderId="12">
      <alignment vertical="top"/>
    </xf>
    <xf numFmtId="0" fontId="31" fillId="23" borderId="11">
      <alignment vertical="top"/>
    </xf>
    <xf numFmtId="0" fontId="33" fillId="30" borderId="14">
      <alignment vertical="top"/>
    </xf>
    <xf numFmtId="0" fontId="19" fillId="17" borderId="0">
      <alignment vertical="top"/>
    </xf>
    <xf numFmtId="0" fontId="23" fillId="22" borderId="0">
      <alignment vertical="top"/>
    </xf>
    <xf numFmtId="0" fontId="35" fillId="0" borderId="15">
      <alignment vertical="top"/>
    </xf>
    <xf numFmtId="0" fontId="36" fillId="0" borderId="17">
      <alignment vertical="top"/>
    </xf>
    <xf numFmtId="0" fontId="27" fillId="16" borderId="0">
      <alignment vertical="top"/>
    </xf>
    <xf numFmtId="0" fontId="24" fillId="11" borderId="0">
      <alignment vertical="top"/>
    </xf>
    <xf numFmtId="0" fontId="19" fillId="27" borderId="0">
      <alignment vertical="top"/>
    </xf>
    <xf numFmtId="0" fontId="23" fillId="21" borderId="0">
      <alignment vertical="top"/>
    </xf>
    <xf numFmtId="0" fontId="19" fillId="26" borderId="0">
      <alignment vertical="top"/>
    </xf>
    <xf numFmtId="0" fontId="19" fillId="7" borderId="0">
      <alignment vertical="top"/>
    </xf>
    <xf numFmtId="0" fontId="19" fillId="25" borderId="0">
      <alignment vertical="top"/>
    </xf>
    <xf numFmtId="0" fontId="19" fillId="29" borderId="0">
      <alignment vertical="top"/>
    </xf>
    <xf numFmtId="0" fontId="23" fillId="35" borderId="0">
      <alignment vertical="top"/>
    </xf>
    <xf numFmtId="0" fontId="23" fillId="20" borderId="0">
      <alignment vertical="top"/>
    </xf>
    <xf numFmtId="0" fontId="19" fillId="24" borderId="0">
      <alignment vertical="top"/>
    </xf>
    <xf numFmtId="0" fontId="19" fillId="6" borderId="0">
      <alignment vertical="top"/>
    </xf>
    <xf numFmtId="0" fontId="23" fillId="19" borderId="0">
      <alignment vertical="top"/>
    </xf>
    <xf numFmtId="0" fontId="19" fillId="28" borderId="0">
      <alignment vertical="top"/>
    </xf>
    <xf numFmtId="0" fontId="23" fillId="31" borderId="0">
      <alignment vertical="top"/>
    </xf>
    <xf numFmtId="0" fontId="23" fillId="34" borderId="0">
      <alignment vertical="top"/>
    </xf>
    <xf numFmtId="0" fontId="19" fillId="5" borderId="0">
      <alignment vertical="top"/>
    </xf>
    <xf numFmtId="0" fontId="23" fillId="10" borderId="0">
      <alignment vertical="top"/>
    </xf>
    <xf numFmtId="0" fontId="15" fillId="0" borderId="0"/>
  </cellStyleXfs>
  <cellXfs count="90">
    <xf numFmtId="0" fontId="0" fillId="0" borderId="0" xfId="0" applyFont="1">
      <alignment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right"/>
    </xf>
    <xf numFmtId="0" fontId="5" fillId="0" borderId="2" xfId="49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top"/>
    </xf>
    <xf numFmtId="0" fontId="9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49" fontId="9" fillId="0" borderId="6" xfId="0" applyNumberFormat="1" applyFont="1" applyBorder="1" applyAlignment="1">
      <alignment horizontal="left" vertical="center"/>
    </xf>
    <xf numFmtId="49" fontId="9" fillId="0" borderId="7" xfId="0" applyNumberFormat="1" applyFont="1" applyBorder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49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49" fontId="9" fillId="0" borderId="2" xfId="0" applyNumberFormat="1" applyFont="1" applyBorder="1" applyAlignment="1">
      <alignment horizontal="left" vertical="center"/>
    </xf>
    <xf numFmtId="177" fontId="9" fillId="0" borderId="2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center" vertical="top"/>
    </xf>
    <xf numFmtId="0" fontId="7" fillId="0" borderId="0" xfId="0" applyFont="1">
      <alignment vertical="top"/>
    </xf>
    <xf numFmtId="176" fontId="9" fillId="0" borderId="2" xfId="0" applyNumberFormat="1" applyFont="1" applyBorder="1" applyAlignment="1">
      <alignment horizontal="right" vertical="center"/>
    </xf>
    <xf numFmtId="0" fontId="4" fillId="0" borderId="0" xfId="0" applyFont="1" applyAlignment="1"/>
    <xf numFmtId="0" fontId="11" fillId="0" borderId="0" xfId="0" applyNumberFormat="1" applyFont="1" applyAlignment="1">
      <alignment horizontal="center" vertical="center" wrapText="1"/>
    </xf>
    <xf numFmtId="0" fontId="11" fillId="0" borderId="0" xfId="0" applyNumberFormat="1" applyFont="1" applyAlignment="1">
      <alignment horizontal="right" vertical="center"/>
    </xf>
    <xf numFmtId="0" fontId="4" fillId="0" borderId="0" xfId="0" applyNumberFormat="1" applyFont="1" applyAlignment="1"/>
    <xf numFmtId="0" fontId="11" fillId="0" borderId="0" xfId="0" applyNumberFormat="1" applyFont="1" applyAlignment="1">
      <alignment vertical="center"/>
    </xf>
    <xf numFmtId="0" fontId="12" fillId="0" borderId="0" xfId="0" applyNumberFormat="1" applyFont="1" applyAlignment="1">
      <alignment horizontal="right"/>
    </xf>
    <xf numFmtId="0" fontId="13" fillId="0" borderId="0" xfId="0" applyNumberFormat="1" applyFont="1" applyAlignment="1">
      <alignment horizontal="center" vertical="center"/>
    </xf>
    <xf numFmtId="0" fontId="13" fillId="0" borderId="0" xfId="0" applyNumberFormat="1" applyFont="1" applyAlignment="1">
      <alignment horizontal="center"/>
    </xf>
    <xf numFmtId="0" fontId="11" fillId="0" borderId="1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/>
    </xf>
    <xf numFmtId="0" fontId="12" fillId="0" borderId="1" xfId="0" applyNumberFormat="1" applyFont="1" applyBorder="1" applyAlignment="1">
      <alignment horizontal="left" vertical="center"/>
    </xf>
    <xf numFmtId="0" fontId="11" fillId="0" borderId="1" xfId="0" applyNumberFormat="1" applyFont="1" applyBorder="1" applyAlignment="1">
      <alignment horizontal="right" vertical="center"/>
    </xf>
    <xf numFmtId="0" fontId="11" fillId="0" borderId="2" xfId="0" applyNumberFormat="1" applyFont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9" xfId="0" applyNumberFormat="1" applyFont="1" applyBorder="1" applyAlignment="1">
      <alignment horizontal="center" vertical="center"/>
    </xf>
    <xf numFmtId="0" fontId="11" fillId="0" borderId="2" xfId="0" applyNumberFormat="1" applyFont="1" applyBorder="1" applyAlignment="1">
      <alignment vertical="center"/>
    </xf>
    <xf numFmtId="178" fontId="11" fillId="0" borderId="2" xfId="0" applyNumberFormat="1" applyFont="1" applyBorder="1" applyAlignment="1">
      <alignment horizontal="right" vertical="center"/>
    </xf>
    <xf numFmtId="0" fontId="11" fillId="0" borderId="2" xfId="0" applyNumberFormat="1" applyFont="1" applyBorder="1" applyAlignment="1">
      <alignment horizontal="left" vertical="center"/>
    </xf>
    <xf numFmtId="178" fontId="11" fillId="0" borderId="2" xfId="0" applyNumberFormat="1" applyFont="1" applyBorder="1" applyAlignment="1">
      <alignment horizontal="right" vertical="center" wrapText="1"/>
    </xf>
    <xf numFmtId="0" fontId="12" fillId="0" borderId="2" xfId="0" applyNumberFormat="1" applyFont="1" applyBorder="1" applyAlignment="1"/>
    <xf numFmtId="178" fontId="11" fillId="0" borderId="2" xfId="0" applyNumberFormat="1" applyFont="1" applyBorder="1" applyAlignment="1"/>
    <xf numFmtId="177" fontId="11" fillId="0" borderId="2" xfId="0" applyNumberFormat="1" applyFont="1" applyBorder="1" applyAlignment="1"/>
    <xf numFmtId="177" fontId="11" fillId="0" borderId="2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0" fontId="4" fillId="0" borderId="0" xfId="0" applyFont="1" applyAlignment="1">
      <alignment horizontal="right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>
      <alignment vertical="top"/>
    </xf>
    <xf numFmtId="179" fontId="9" fillId="0" borderId="2" xfId="0" applyNumberFormat="1" applyFont="1" applyBorder="1" applyAlignment="1">
      <alignment horizontal="right" vertical="center" wrapText="1"/>
    </xf>
    <xf numFmtId="177" fontId="9" fillId="0" borderId="2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/>
    </xf>
    <xf numFmtId="179" fontId="9" fillId="0" borderId="2" xfId="0" applyNumberFormat="1" applyFont="1" applyBorder="1" applyAlignment="1">
      <alignment horizontal="right" vertical="center"/>
    </xf>
    <xf numFmtId="0" fontId="9" fillId="2" borderId="0" xfId="0" applyFont="1" applyFill="1" applyAlignment="1">
      <alignment horizontal="left" vertical="center"/>
    </xf>
    <xf numFmtId="0" fontId="9" fillId="3" borderId="2" xfId="0" applyFont="1" applyFill="1" applyBorder="1" applyAlignment="1">
      <alignment horizontal="center" vertical="center" wrapText="1"/>
    </xf>
    <xf numFmtId="0" fontId="14" fillId="0" borderId="0" xfId="0" applyFont="1">
      <alignment vertical="top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49" fontId="9" fillId="3" borderId="2" xfId="0" applyNumberFormat="1" applyFont="1" applyFill="1" applyBorder="1" applyAlignment="1">
      <alignment horizontal="left" vertical="center"/>
    </xf>
    <xf numFmtId="178" fontId="9" fillId="0" borderId="2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left" vertical="center"/>
    </xf>
    <xf numFmtId="49" fontId="14" fillId="0" borderId="2" xfId="0" applyNumberFormat="1" applyFont="1" applyBorder="1" applyAlignment="1">
      <alignment horizontal="center" vertical="center"/>
    </xf>
    <xf numFmtId="0" fontId="15" fillId="0" borderId="0" xfId="0" applyFont="1" applyAlignment="1"/>
    <xf numFmtId="0" fontId="16" fillId="0" borderId="0" xfId="0" applyFont="1" applyAlignment="1">
      <alignment horizontal="left" vertical="center"/>
    </xf>
    <xf numFmtId="0" fontId="17" fillId="4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showGridLines="0" workbookViewId="0">
      <selection activeCell="D13" sqref="D13"/>
    </sheetView>
  </sheetViews>
  <sheetFormatPr defaultColWidth="8.85" defaultRowHeight="15" customHeight="1"/>
  <sheetData>
    <row r="1" ht="25.5" customHeight="1" spans="1:16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ht="25.5" customHeight="1" spans="1:16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6"/>
    </row>
    <row r="3" ht="25.5" customHeight="1" spans="1:16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6"/>
    </row>
    <row r="4" ht="25.5" customHeight="1" spans="1:16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6"/>
    </row>
    <row r="5" ht="25.5" customHeight="1" spans="1:16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6"/>
    </row>
    <row r="6" ht="46.5" customHeight="1" spans="1:16">
      <c r="A6" s="88" t="s">
        <v>0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</row>
    <row r="7" ht="25.5" customHeight="1" spans="1:16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6"/>
    </row>
    <row r="8" ht="25.5" customHeight="1" spans="1:16">
      <c r="A8" s="87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6"/>
    </row>
    <row r="9" ht="25.5" customHeight="1" spans="1:16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6"/>
    </row>
    <row r="10" ht="25.5" customHeight="1" spans="1:16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6"/>
    </row>
    <row r="11" ht="30" customHeight="1" spans="1:16">
      <c r="A11" s="87"/>
      <c r="B11" s="87"/>
      <c r="C11" s="87"/>
      <c r="D11" s="87"/>
      <c r="E11" s="87"/>
      <c r="F11" s="87"/>
      <c r="G11" s="89" t="s">
        <v>1</v>
      </c>
      <c r="H11" s="89"/>
      <c r="I11" s="89"/>
      <c r="J11" s="89"/>
      <c r="K11" s="87"/>
      <c r="L11" s="87"/>
      <c r="M11" s="87"/>
      <c r="N11" s="87"/>
      <c r="O11" s="87"/>
      <c r="P11" s="86"/>
    </row>
    <row r="12" ht="25.5" customHeight="1" spans="1:16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6"/>
    </row>
    <row r="13" ht="25.5" customHeight="1" spans="1:16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6"/>
    </row>
    <row r="14" ht="25.5" customHeight="1" spans="1:16">
      <c r="A14" s="87"/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6"/>
    </row>
    <row r="15" ht="25.5" customHeight="1" spans="1:16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6"/>
    </row>
    <row r="16" ht="25.5" customHeight="1" spans="1:16">
      <c r="A16" s="87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6"/>
    </row>
    <row r="17" ht="25.5" customHeight="1" spans="1:16">
      <c r="A17" s="87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6"/>
    </row>
    <row r="18" ht="25.5" customHeight="1" spans="1:16">
      <c r="A18" s="87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6"/>
    </row>
    <row r="19" ht="25.5" customHeight="1" spans="1:16">
      <c r="A19" s="87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6"/>
    </row>
  </sheetData>
  <mergeCells count="2">
    <mergeCell ref="A6:P6"/>
    <mergeCell ref="G11:J11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workbookViewId="0">
      <pane ySplit="5" topLeftCell="A27" activePane="bottomLeft" state="frozen"/>
      <selection/>
      <selection pane="bottomLeft" activeCell="K9" sqref="K9"/>
    </sheetView>
  </sheetViews>
  <sheetFormatPr defaultColWidth="8.85" defaultRowHeight="15" customHeight="1" outlineLevelCol="3"/>
  <cols>
    <col min="1" max="1" width="34.2833333333333" customWidth="1"/>
    <col min="2" max="2" width="18.575" customWidth="1"/>
    <col min="3" max="3" width="34.2833333333333" customWidth="1"/>
    <col min="4" max="4" width="18.575" customWidth="1"/>
  </cols>
  <sheetData>
    <row r="1" s="17" customFormat="1" customHeight="1" spans="1:4">
      <c r="A1" s="19" t="s">
        <v>2</v>
      </c>
      <c r="B1" s="19"/>
      <c r="C1" s="19"/>
      <c r="D1" s="19"/>
    </row>
    <row r="2" s="62" customFormat="1" ht="40.5" customHeight="1" spans="1:4">
      <c r="A2" s="21" t="s">
        <v>3</v>
      </c>
      <c r="B2" s="35"/>
      <c r="C2" s="35"/>
      <c r="D2" s="35"/>
    </row>
    <row r="3" s="17" customFormat="1" ht="21" customHeight="1" spans="1:4">
      <c r="A3" s="30" t="s">
        <v>4</v>
      </c>
      <c r="B3" s="30"/>
      <c r="C3" s="79"/>
      <c r="D3" s="31" t="s">
        <v>5</v>
      </c>
    </row>
    <row r="4" s="77" customFormat="1" ht="21" customHeight="1" spans="1:4">
      <c r="A4" s="80" t="s">
        <v>6</v>
      </c>
      <c r="B4" s="81"/>
      <c r="C4" s="80" t="s">
        <v>7</v>
      </c>
      <c r="D4" s="81"/>
    </row>
    <row r="5" s="78" customFormat="1" ht="21" customHeight="1" spans="1:4">
      <c r="A5" s="80" t="s">
        <v>8</v>
      </c>
      <c r="B5" s="80" t="s">
        <v>9</v>
      </c>
      <c r="C5" s="80" t="s">
        <v>8</v>
      </c>
      <c r="D5" s="80" t="s">
        <v>9</v>
      </c>
    </row>
    <row r="6" ht="21" customHeight="1" spans="1:4">
      <c r="A6" s="82" t="s">
        <v>10</v>
      </c>
      <c r="B6" s="83">
        <v>48.91</v>
      </c>
      <c r="C6" s="84" t="s">
        <v>11</v>
      </c>
      <c r="D6" s="83">
        <v>48.91</v>
      </c>
    </row>
    <row r="7" s="17" customFormat="1" ht="21" customHeight="1" spans="1:4">
      <c r="A7" s="28" t="s">
        <v>12</v>
      </c>
      <c r="B7" s="83">
        <v>48.91</v>
      </c>
      <c r="C7" s="84" t="s">
        <v>13</v>
      </c>
      <c r="D7" s="83"/>
    </row>
    <row r="8" s="17" customFormat="1" ht="21" customHeight="1" spans="1:4">
      <c r="A8" s="28" t="s">
        <v>14</v>
      </c>
      <c r="B8" s="83"/>
      <c r="C8" s="84" t="s">
        <v>15</v>
      </c>
      <c r="D8" s="83"/>
    </row>
    <row r="9" s="17" customFormat="1" ht="21" customHeight="1" spans="1:4">
      <c r="A9" s="28" t="s">
        <v>16</v>
      </c>
      <c r="B9" s="83"/>
      <c r="C9" s="84" t="s">
        <v>17</v>
      </c>
      <c r="D9" s="83"/>
    </row>
    <row r="10" s="17" customFormat="1" ht="21" customHeight="1" spans="1:4">
      <c r="A10" s="28" t="s">
        <v>18</v>
      </c>
      <c r="B10" s="83"/>
      <c r="C10" s="84" t="s">
        <v>19</v>
      </c>
      <c r="D10" s="83"/>
    </row>
    <row r="11" s="17" customFormat="1" ht="21" customHeight="1" spans="1:4">
      <c r="A11" s="28" t="s">
        <v>20</v>
      </c>
      <c r="B11" s="83"/>
      <c r="C11" s="84" t="s">
        <v>21</v>
      </c>
      <c r="D11" s="83"/>
    </row>
    <row r="12" s="17" customFormat="1" ht="21" customHeight="1" spans="1:4">
      <c r="A12" s="28" t="s">
        <v>22</v>
      </c>
      <c r="B12" s="83"/>
      <c r="C12" s="84" t="s">
        <v>23</v>
      </c>
      <c r="D12" s="83"/>
    </row>
    <row r="13" s="17" customFormat="1" ht="21" customHeight="1" spans="1:4">
      <c r="A13" s="28" t="s">
        <v>24</v>
      </c>
      <c r="B13" s="83"/>
      <c r="C13" s="84" t="s">
        <v>25</v>
      </c>
      <c r="D13" s="83"/>
    </row>
    <row r="14" s="17" customFormat="1" ht="21" customHeight="1" spans="1:4">
      <c r="A14" s="28"/>
      <c r="B14" s="83"/>
      <c r="C14" s="84" t="s">
        <v>26</v>
      </c>
      <c r="D14" s="83"/>
    </row>
    <row r="15" s="17" customFormat="1" ht="21" customHeight="1" spans="1:4">
      <c r="A15" s="28"/>
      <c r="B15" s="83"/>
      <c r="C15" s="84" t="s">
        <v>27</v>
      </c>
      <c r="D15" s="83"/>
    </row>
    <row r="16" s="17" customFormat="1" ht="21" customHeight="1" spans="1:4">
      <c r="A16" s="28"/>
      <c r="B16" s="83"/>
      <c r="C16" s="84" t="s">
        <v>28</v>
      </c>
      <c r="D16" s="83"/>
    </row>
    <row r="17" s="17" customFormat="1" ht="21" customHeight="1" spans="1:4">
      <c r="A17" s="28"/>
      <c r="B17" s="83"/>
      <c r="C17" s="84" t="s">
        <v>29</v>
      </c>
      <c r="D17" s="83"/>
    </row>
    <row r="18" s="17" customFormat="1" ht="21" customHeight="1" spans="1:4">
      <c r="A18" s="28"/>
      <c r="B18" s="83"/>
      <c r="C18" s="84" t="s">
        <v>30</v>
      </c>
      <c r="D18" s="83"/>
    </row>
    <row r="19" s="17" customFormat="1" ht="21" customHeight="1" spans="1:4">
      <c r="A19" s="28"/>
      <c r="B19" s="83"/>
      <c r="C19" s="84" t="s">
        <v>31</v>
      </c>
      <c r="D19" s="83"/>
    </row>
    <row r="20" s="17" customFormat="1" ht="21" customHeight="1" spans="1:4">
      <c r="A20" s="28"/>
      <c r="B20" s="83"/>
      <c r="C20" s="84" t="s">
        <v>32</v>
      </c>
      <c r="D20" s="83"/>
    </row>
    <row r="21" s="17" customFormat="1" ht="21" customHeight="1" spans="1:4">
      <c r="A21" s="28"/>
      <c r="B21" s="83"/>
      <c r="C21" s="84" t="s">
        <v>33</v>
      </c>
      <c r="D21" s="83"/>
    </row>
    <row r="22" s="17" customFormat="1" ht="21" customHeight="1" spans="1:4">
      <c r="A22" s="28"/>
      <c r="B22" s="83"/>
      <c r="C22" s="84" t="s">
        <v>34</v>
      </c>
      <c r="D22" s="83"/>
    </row>
    <row r="23" s="17" customFormat="1" ht="21" customHeight="1" spans="1:4">
      <c r="A23" s="28"/>
      <c r="B23" s="83"/>
      <c r="C23" s="84" t="s">
        <v>35</v>
      </c>
      <c r="D23" s="83"/>
    </row>
    <row r="24" s="17" customFormat="1" ht="21" customHeight="1" spans="1:4">
      <c r="A24" s="28"/>
      <c r="B24" s="83"/>
      <c r="C24" s="84" t="s">
        <v>36</v>
      </c>
      <c r="D24" s="83"/>
    </row>
    <row r="25" s="17" customFormat="1" ht="21" customHeight="1" spans="1:4">
      <c r="A25" s="28"/>
      <c r="B25" s="83"/>
      <c r="C25" s="84" t="s">
        <v>37</v>
      </c>
      <c r="D25" s="83"/>
    </row>
    <row r="26" s="17" customFormat="1" ht="21" customHeight="1" spans="1:4">
      <c r="A26" s="28"/>
      <c r="B26" s="83"/>
      <c r="C26" s="84" t="s">
        <v>38</v>
      </c>
      <c r="D26" s="83"/>
    </row>
    <row r="27" s="17" customFormat="1" ht="21" customHeight="1" spans="1:4">
      <c r="A27" s="28"/>
      <c r="B27" s="83"/>
      <c r="C27" s="84" t="s">
        <v>39</v>
      </c>
      <c r="D27" s="83"/>
    </row>
    <row r="28" s="17" customFormat="1" ht="21" customHeight="1" spans="1:4">
      <c r="A28" s="28"/>
      <c r="B28" s="83"/>
      <c r="C28" s="84" t="s">
        <v>40</v>
      </c>
      <c r="D28" s="83">
        <f>ROUND(D30-SUM(D6:D27),2)</f>
        <v>0</v>
      </c>
    </row>
    <row r="29" s="17" customFormat="1" ht="21" customHeight="1" spans="1:4">
      <c r="A29" s="28"/>
      <c r="B29" s="83"/>
      <c r="C29" s="84"/>
      <c r="D29" s="83"/>
    </row>
    <row r="30" s="17" customFormat="1" ht="21" customHeight="1" spans="1:4">
      <c r="A30" s="85" t="s">
        <v>41</v>
      </c>
      <c r="B30" s="83">
        <f>B6+B10+B11+B12+B13+B14+B15</f>
        <v>48.91</v>
      </c>
      <c r="C30" s="80" t="s">
        <v>42</v>
      </c>
      <c r="D30" s="83">
        <f>D37-D35</f>
        <v>48.91</v>
      </c>
    </row>
    <row r="31" ht="21" customHeight="1" spans="1:4">
      <c r="A31" s="69"/>
      <c r="B31" s="69"/>
      <c r="C31" s="69"/>
      <c r="D31" s="69"/>
    </row>
    <row r="32" ht="21" customHeight="1" spans="1:4">
      <c r="A32" s="28" t="s">
        <v>43</v>
      </c>
      <c r="B32" s="83"/>
      <c r="C32" s="69"/>
      <c r="D32" s="69"/>
    </row>
    <row r="33" ht="21" customHeight="1" spans="1:4">
      <c r="A33" s="28" t="s">
        <v>44</v>
      </c>
      <c r="B33" s="83"/>
      <c r="C33" s="84" t="s">
        <v>45</v>
      </c>
      <c r="D33" s="69"/>
    </row>
    <row r="34" s="17" customFormat="1" ht="21" customHeight="1" spans="1:4">
      <c r="A34" s="28" t="s">
        <v>46</v>
      </c>
      <c r="B34" s="83"/>
      <c r="C34" s="84" t="s">
        <v>47</v>
      </c>
      <c r="D34" s="83"/>
    </row>
    <row r="35" s="17" customFormat="1" ht="21" customHeight="1" spans="1:4">
      <c r="A35" s="28" t="s">
        <v>48</v>
      </c>
      <c r="B35" s="83"/>
      <c r="C35" s="84" t="s">
        <v>49</v>
      </c>
      <c r="D35" s="83"/>
    </row>
    <row r="36" s="17" customFormat="1" ht="21" customHeight="1" spans="1:4">
      <c r="A36" s="28"/>
      <c r="B36" s="83"/>
      <c r="C36" s="28"/>
      <c r="D36" s="83"/>
    </row>
    <row r="37" s="17" customFormat="1" ht="21" customHeight="1" spans="1:4">
      <c r="A37" s="25" t="s">
        <v>50</v>
      </c>
      <c r="B37" s="83">
        <f>SUM(B30:B35)</f>
        <v>48.91</v>
      </c>
      <c r="C37" s="25" t="s">
        <v>51</v>
      </c>
      <c r="D37" s="83">
        <v>48.91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"/>
  <sheetViews>
    <sheetView topLeftCell="H1" workbookViewId="0">
      <pane ySplit="7" topLeftCell="A8" activePane="bottomLeft" state="frozen"/>
      <selection/>
      <selection pane="bottomLeft" activeCell="A1" sqref="A1"/>
    </sheetView>
  </sheetViews>
  <sheetFormatPr defaultColWidth="8.85" defaultRowHeight="15" customHeight="1"/>
  <cols>
    <col min="1" max="2" width="8.85" hidden="1" customWidth="1"/>
    <col min="3" max="5" width="5.70833333333333" customWidth="1"/>
    <col min="6" max="6" width="28.575" customWidth="1"/>
    <col min="7" max="19" width="14.2833333333333" customWidth="1"/>
  </cols>
  <sheetData>
    <row r="1" s="31" customFormat="1" customHeight="1" spans="2:19">
      <c r="B1" s="73"/>
      <c r="C1" s="19" t="s">
        <v>52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="15" customFormat="1" ht="40.5" customHeight="1" spans="1:19">
      <c r="A2" s="20"/>
      <c r="C2" s="21" t="s">
        <v>53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21"/>
      <c r="Q2" s="21"/>
      <c r="R2" s="35"/>
      <c r="S2" s="35"/>
    </row>
    <row r="3" ht="21" customHeight="1" spans="1:19">
      <c r="A3" s="30" t="s">
        <v>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75"/>
      <c r="Q3" s="75"/>
      <c r="R3" s="30"/>
      <c r="S3" s="30"/>
    </row>
    <row r="4" s="32" customFormat="1" ht="21" customHeight="1" spans="1:19">
      <c r="A4" s="67" t="s">
        <v>54</v>
      </c>
      <c r="B4" s="67" t="s">
        <v>55</v>
      </c>
      <c r="C4" s="26" t="s">
        <v>56</v>
      </c>
      <c r="D4" s="26"/>
      <c r="E4" s="26"/>
      <c r="F4" s="26" t="s">
        <v>57</v>
      </c>
      <c r="G4" s="26" t="s">
        <v>58</v>
      </c>
      <c r="H4" s="26" t="s">
        <v>59</v>
      </c>
      <c r="I4" s="26"/>
      <c r="J4" s="26"/>
      <c r="K4" s="26"/>
      <c r="L4" s="68" t="s">
        <v>60</v>
      </c>
      <c r="M4" s="68" t="s">
        <v>61</v>
      </c>
      <c r="N4" s="68" t="s">
        <v>62</v>
      </c>
      <c r="O4" s="68" t="s">
        <v>63</v>
      </c>
      <c r="P4" s="68" t="s">
        <v>43</v>
      </c>
      <c r="Q4" s="68" t="s">
        <v>44</v>
      </c>
      <c r="R4" s="68" t="s">
        <v>46</v>
      </c>
      <c r="S4" s="76" t="s">
        <v>48</v>
      </c>
    </row>
    <row r="5" s="32" customFormat="1" ht="21" customHeight="1" spans="1:19">
      <c r="A5" s="69"/>
      <c r="B5" s="69"/>
      <c r="C5" s="26" t="s">
        <v>64</v>
      </c>
      <c r="D5" s="26" t="s">
        <v>65</v>
      </c>
      <c r="E5" s="26" t="s">
        <v>66</v>
      </c>
      <c r="F5" s="26"/>
      <c r="G5" s="26"/>
      <c r="H5" s="26" t="s">
        <v>67</v>
      </c>
      <c r="I5" s="68" t="s">
        <v>68</v>
      </c>
      <c r="J5" s="68" t="s">
        <v>69</v>
      </c>
      <c r="K5" s="68" t="s">
        <v>70</v>
      </c>
      <c r="L5" s="68"/>
      <c r="M5" s="68"/>
      <c r="N5" s="68"/>
      <c r="O5" s="68"/>
      <c r="P5" s="68"/>
      <c r="Q5" s="68"/>
      <c r="R5" s="68"/>
      <c r="S5" s="68"/>
    </row>
    <row r="6" s="32" customFormat="1" ht="21" customHeight="1" spans="1:19">
      <c r="A6" s="69"/>
      <c r="B6" s="69"/>
      <c r="C6" s="26"/>
      <c r="D6" s="26"/>
      <c r="E6" s="26"/>
      <c r="F6" s="26"/>
      <c r="G6" s="26"/>
      <c r="H6" s="26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</row>
    <row r="7" s="32" customFormat="1" ht="21" customHeight="1" spans="1:19">
      <c r="A7" s="69"/>
      <c r="B7" s="69"/>
      <c r="C7" s="26"/>
      <c r="D7" s="26"/>
      <c r="E7" s="26"/>
      <c r="F7" s="26"/>
      <c r="G7" s="26"/>
      <c r="H7" s="26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</row>
    <row r="8" s="17" customFormat="1" ht="21" customHeight="1" spans="1:19">
      <c r="A8" s="28"/>
      <c r="B8" s="28"/>
      <c r="C8" s="25"/>
      <c r="D8" s="25"/>
      <c r="E8" s="25"/>
      <c r="F8" s="28" t="s">
        <v>71</v>
      </c>
      <c r="G8" s="74">
        <f>H8+SUM(L8:S8)</f>
        <v>48.91</v>
      </c>
      <c r="H8" s="74">
        <f>I8+J8+K8</f>
        <v>48.91</v>
      </c>
      <c r="I8" s="29">
        <v>48.91</v>
      </c>
      <c r="J8" s="29">
        <v>0</v>
      </c>
      <c r="K8" s="29">
        <v>0</v>
      </c>
      <c r="L8" s="29">
        <v>0</v>
      </c>
      <c r="M8" s="29">
        <v>0</v>
      </c>
      <c r="N8" s="29">
        <v>0</v>
      </c>
      <c r="O8" s="29">
        <v>0</v>
      </c>
      <c r="P8" s="29">
        <v>0</v>
      </c>
      <c r="Q8" s="29">
        <v>0</v>
      </c>
      <c r="R8" s="29">
        <v>0</v>
      </c>
      <c r="S8" s="29">
        <v>0</v>
      </c>
    </row>
    <row r="9" s="17" customFormat="1" ht="21" customHeight="1" spans="1:19">
      <c r="A9" s="28"/>
      <c r="B9" s="28"/>
      <c r="C9" s="25" t="s">
        <v>72</v>
      </c>
      <c r="D9" s="25"/>
      <c r="E9" s="25"/>
      <c r="F9" s="28" t="s">
        <v>73</v>
      </c>
      <c r="G9" s="74">
        <f>H9+SUM(L9:S9)</f>
        <v>48.91</v>
      </c>
      <c r="H9" s="74">
        <f>I9+J9+K9</f>
        <v>48.91</v>
      </c>
      <c r="I9" s="29">
        <v>48.91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</row>
    <row r="10" ht="21" customHeight="1" spans="1:19">
      <c r="A10" s="28"/>
      <c r="B10" s="28"/>
      <c r="C10" s="25"/>
      <c r="D10" s="25" t="s">
        <v>74</v>
      </c>
      <c r="E10" s="25"/>
      <c r="F10" s="28" t="s">
        <v>75</v>
      </c>
      <c r="G10" s="74">
        <f>H10+SUM(L10:S10)</f>
        <v>48.91</v>
      </c>
      <c r="H10" s="74">
        <f>I10+J10+K10</f>
        <v>48.91</v>
      </c>
      <c r="I10" s="29">
        <v>48.91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9">
        <v>0</v>
      </c>
    </row>
    <row r="11" ht="21" customHeight="1" spans="1:19">
      <c r="A11" s="28"/>
      <c r="B11" s="28"/>
      <c r="C11" s="25"/>
      <c r="D11" s="25"/>
      <c r="E11" s="25" t="s">
        <v>76</v>
      </c>
      <c r="F11" s="28" t="s">
        <v>77</v>
      </c>
      <c r="G11" s="74">
        <f>H11+SUM(L11:S11)</f>
        <v>30</v>
      </c>
      <c r="H11" s="74">
        <f>I11+J11+K11</f>
        <v>30</v>
      </c>
      <c r="I11" s="29">
        <v>30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29">
        <v>0</v>
      </c>
      <c r="Q11" s="29">
        <v>0</v>
      </c>
      <c r="R11" s="29">
        <v>0</v>
      </c>
      <c r="S11" s="29">
        <v>0</v>
      </c>
    </row>
    <row r="12" ht="21" customHeight="1" spans="1:19">
      <c r="A12" s="28"/>
      <c r="B12" s="28"/>
      <c r="C12" s="25"/>
      <c r="D12" s="25"/>
      <c r="E12" s="25" t="s">
        <v>78</v>
      </c>
      <c r="F12" s="28" t="s">
        <v>79</v>
      </c>
      <c r="G12" s="74">
        <f>H12+SUM(L12:S12)</f>
        <v>18.91</v>
      </c>
      <c r="H12" s="74">
        <f>I12+J12+K12</f>
        <v>18.91</v>
      </c>
      <c r="I12" s="29">
        <v>18.91</v>
      </c>
      <c r="J12" s="29">
        <v>0</v>
      </c>
      <c r="K12" s="29">
        <v>0</v>
      </c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29">
        <v>0</v>
      </c>
      <c r="R12" s="29">
        <v>0</v>
      </c>
      <c r="S12" s="29">
        <v>0</v>
      </c>
    </row>
  </sheetData>
  <mergeCells count="24">
    <mergeCell ref="C1:S1"/>
    <mergeCell ref="C2:S2"/>
    <mergeCell ref="A3:S3"/>
    <mergeCell ref="C4:E4"/>
    <mergeCell ref="H4:K4"/>
    <mergeCell ref="A4:A7"/>
    <mergeCell ref="B4:B7"/>
    <mergeCell ref="C5:C7"/>
    <mergeCell ref="D5:D7"/>
    <mergeCell ref="E5:E7"/>
    <mergeCell ref="F4:F7"/>
    <mergeCell ref="G4:G7"/>
    <mergeCell ref="H5:H7"/>
    <mergeCell ref="I5:I7"/>
    <mergeCell ref="J5:J7"/>
    <mergeCell ref="K5:K7"/>
    <mergeCell ref="L4:L7"/>
    <mergeCell ref="M4:M7"/>
    <mergeCell ref="N4:N7"/>
    <mergeCell ref="O4:O7"/>
    <mergeCell ref="P4:P7"/>
    <mergeCell ref="Q4:Q7"/>
    <mergeCell ref="R4:R7"/>
    <mergeCell ref="S4:S7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8.85" defaultRowHeight="15" customHeight="1"/>
  <cols>
    <col min="1" max="2" width="8.85" hidden="1" customWidth="1"/>
    <col min="3" max="5" width="5.70833333333333" customWidth="1"/>
    <col min="6" max="6" width="32.85" customWidth="1"/>
    <col min="7" max="10" width="14.2833333333333" style="63" customWidth="1"/>
  </cols>
  <sheetData>
    <row r="1" ht="13.5" customHeight="1" spans="1:10">
      <c r="A1" s="18"/>
      <c r="B1" s="18"/>
      <c r="C1" s="19" t="s">
        <v>80</v>
      </c>
      <c r="D1" s="19"/>
      <c r="E1" s="19"/>
      <c r="F1" s="19"/>
      <c r="G1" s="64"/>
      <c r="H1" s="64"/>
      <c r="I1" s="64"/>
      <c r="J1" s="64"/>
    </row>
    <row r="2" ht="40.5" customHeight="1" spans="1:10">
      <c r="A2" s="21"/>
      <c r="B2" s="15"/>
      <c r="C2" s="21" t="s">
        <v>81</v>
      </c>
      <c r="D2" s="15"/>
      <c r="E2" s="15"/>
      <c r="F2" s="15"/>
      <c r="G2" s="65"/>
      <c r="H2" s="65"/>
      <c r="I2" s="65"/>
      <c r="J2" s="65"/>
    </row>
    <row r="3" ht="21" customHeight="1" spans="1:10">
      <c r="A3" s="30" t="s">
        <v>4</v>
      </c>
      <c r="B3" s="30"/>
      <c r="C3" s="30"/>
      <c r="D3" s="30"/>
      <c r="E3" s="30"/>
      <c r="F3" s="30"/>
      <c r="G3" s="66"/>
      <c r="H3" s="66"/>
      <c r="I3" s="66"/>
      <c r="J3" s="72" t="s">
        <v>5</v>
      </c>
    </row>
    <row r="4" s="62" customFormat="1" ht="21" customHeight="1" spans="1:10">
      <c r="A4" s="67" t="s">
        <v>54</v>
      </c>
      <c r="B4" s="67" t="s">
        <v>55</v>
      </c>
      <c r="C4" s="26" t="s">
        <v>56</v>
      </c>
      <c r="D4" s="27"/>
      <c r="E4" s="27"/>
      <c r="F4" s="26" t="s">
        <v>57</v>
      </c>
      <c r="G4" s="68" t="s">
        <v>82</v>
      </c>
      <c r="H4" s="68" t="s">
        <v>83</v>
      </c>
      <c r="I4" s="68" t="s">
        <v>84</v>
      </c>
      <c r="J4" s="68" t="s">
        <v>49</v>
      </c>
    </row>
    <row r="5" s="32" customFormat="1" ht="21" customHeight="1" spans="1:10">
      <c r="A5" s="69"/>
      <c r="B5" s="69"/>
      <c r="C5" s="26" t="s">
        <v>64</v>
      </c>
      <c r="D5" s="26" t="s">
        <v>65</v>
      </c>
      <c r="E5" s="26" t="s">
        <v>66</v>
      </c>
      <c r="F5" s="26"/>
      <c r="G5" s="68"/>
      <c r="H5" s="68"/>
      <c r="I5" s="68"/>
      <c r="J5" s="68"/>
    </row>
    <row r="6" s="17" customFormat="1" ht="21" customHeight="1" spans="1:10">
      <c r="A6" s="28"/>
      <c r="B6" s="28"/>
      <c r="C6" s="25"/>
      <c r="D6" s="25"/>
      <c r="E6" s="25"/>
      <c r="F6" s="28" t="s">
        <v>71</v>
      </c>
      <c r="G6" s="70">
        <f>SUM(H6:J6)</f>
        <v>48.91</v>
      </c>
      <c r="H6" s="71">
        <v>0</v>
      </c>
      <c r="I6" s="71">
        <v>48.91</v>
      </c>
      <c r="J6" s="71">
        <v>0</v>
      </c>
    </row>
    <row r="7" s="17" customFormat="1" ht="21" customHeight="1" spans="1:10">
      <c r="A7" s="28"/>
      <c r="B7" s="28"/>
      <c r="C7" s="25" t="s">
        <v>72</v>
      </c>
      <c r="D7" s="25"/>
      <c r="E7" s="25"/>
      <c r="F7" s="28" t="s">
        <v>73</v>
      </c>
      <c r="G7" s="70">
        <f>SUM(H7:J7)</f>
        <v>48.91</v>
      </c>
      <c r="H7" s="71">
        <v>0</v>
      </c>
      <c r="I7" s="71">
        <v>48.91</v>
      </c>
      <c r="J7" s="71">
        <v>0</v>
      </c>
    </row>
    <row r="8" ht="21" customHeight="1" spans="1:10">
      <c r="A8" s="28"/>
      <c r="B8" s="28"/>
      <c r="C8" s="25"/>
      <c r="D8" s="25" t="s">
        <v>74</v>
      </c>
      <c r="E8" s="25"/>
      <c r="F8" s="28" t="s">
        <v>75</v>
      </c>
      <c r="G8" s="70">
        <f>SUM(H8:J8)</f>
        <v>48.91</v>
      </c>
      <c r="H8" s="71">
        <v>0</v>
      </c>
      <c r="I8" s="71">
        <v>48.91</v>
      </c>
      <c r="J8" s="71">
        <v>0</v>
      </c>
    </row>
    <row r="9" ht="21" customHeight="1" spans="1:10">
      <c r="A9" s="28"/>
      <c r="B9" s="28"/>
      <c r="C9" s="25"/>
      <c r="D9" s="25"/>
      <c r="E9" s="25" t="s">
        <v>76</v>
      </c>
      <c r="F9" s="28" t="s">
        <v>77</v>
      </c>
      <c r="G9" s="70">
        <f>SUM(H9:J9)</f>
        <v>30</v>
      </c>
      <c r="H9" s="71">
        <v>0</v>
      </c>
      <c r="I9" s="71">
        <v>30</v>
      </c>
      <c r="J9" s="71">
        <v>0</v>
      </c>
    </row>
    <row r="10" ht="21" customHeight="1" spans="1:10">
      <c r="A10" s="28"/>
      <c r="B10" s="28"/>
      <c r="C10" s="25"/>
      <c r="D10" s="25"/>
      <c r="E10" s="25" t="s">
        <v>78</v>
      </c>
      <c r="F10" s="28" t="s">
        <v>79</v>
      </c>
      <c r="G10" s="70">
        <f>SUM(H10:J10)</f>
        <v>18.91</v>
      </c>
      <c r="H10" s="71">
        <v>0</v>
      </c>
      <c r="I10" s="71">
        <v>18.91</v>
      </c>
      <c r="J10" s="71">
        <v>0</v>
      </c>
    </row>
  </sheetData>
  <mergeCells count="11">
    <mergeCell ref="C1:J1"/>
    <mergeCell ref="C2:J2"/>
    <mergeCell ref="A3:I3"/>
    <mergeCell ref="C4:E4"/>
    <mergeCell ref="A4:A5"/>
    <mergeCell ref="B4:B5"/>
    <mergeCell ref="F4:F5"/>
    <mergeCell ref="G4:G5"/>
    <mergeCell ref="H4:H5"/>
    <mergeCell ref="I4:I5"/>
    <mergeCell ref="J4:J5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showGridLines="0" workbookViewId="0">
      <pane ySplit="6" topLeftCell="A28" activePane="bottomLeft" state="frozen"/>
      <selection/>
      <selection pane="bottomLeft" activeCell="A1" sqref="A1"/>
    </sheetView>
  </sheetViews>
  <sheetFormatPr defaultColWidth="8" defaultRowHeight="14.25" customHeight="1" outlineLevelCol="6"/>
  <cols>
    <col min="1" max="1" width="29.1416666666667" style="37" customWidth="1"/>
    <col min="2" max="2" width="24.2833333333333" style="37" customWidth="1"/>
    <col min="3" max="3" width="30.2833333333333" style="37" customWidth="1"/>
    <col min="4" max="7" width="17.1416666666667" style="37" customWidth="1"/>
  </cols>
  <sheetData>
    <row r="1" ht="15" customHeight="1" spans="1:7">
      <c r="A1" s="38"/>
      <c r="B1" s="39"/>
      <c r="C1" s="39"/>
      <c r="D1" s="40"/>
      <c r="E1" s="41"/>
      <c r="F1" s="40"/>
      <c r="G1" s="42" t="s">
        <v>85</v>
      </c>
    </row>
    <row r="2" ht="32.25" customHeight="1" spans="1:7">
      <c r="A2" s="43" t="s">
        <v>86</v>
      </c>
      <c r="B2" s="43"/>
      <c r="C2" s="43"/>
      <c r="D2" s="43"/>
      <c r="E2" s="43"/>
      <c r="F2" s="44"/>
      <c r="G2" s="44"/>
    </row>
    <row r="3" ht="18" customHeight="1" spans="1:7">
      <c r="A3" s="45" t="s">
        <v>4</v>
      </c>
      <c r="B3" s="45"/>
      <c r="C3" s="45"/>
      <c r="D3" s="46"/>
      <c r="E3" s="47"/>
      <c r="F3" s="46"/>
      <c r="G3" s="48" t="s">
        <v>5</v>
      </c>
    </row>
    <row r="4" ht="19.5" customHeight="1" spans="1:7">
      <c r="A4" s="49" t="s">
        <v>87</v>
      </c>
      <c r="B4" s="49"/>
      <c r="C4" s="49" t="s">
        <v>88</v>
      </c>
      <c r="D4" s="49"/>
      <c r="E4" s="50"/>
      <c r="F4" s="51"/>
      <c r="G4" s="51"/>
    </row>
    <row r="5" ht="19.5" customHeight="1" spans="1:7">
      <c r="A5" s="49" t="s">
        <v>89</v>
      </c>
      <c r="B5" s="49" t="s">
        <v>9</v>
      </c>
      <c r="C5" s="52" t="s">
        <v>89</v>
      </c>
      <c r="D5" s="49" t="s">
        <v>9</v>
      </c>
      <c r="E5" s="50"/>
      <c r="F5" s="51"/>
      <c r="G5" s="51"/>
    </row>
    <row r="6" ht="19.5" customHeight="1" spans="1:7">
      <c r="A6" s="49"/>
      <c r="B6" s="49"/>
      <c r="C6" s="53"/>
      <c r="D6" s="49" t="s">
        <v>82</v>
      </c>
      <c r="E6" s="49" t="s">
        <v>68</v>
      </c>
      <c r="F6" s="49" t="s">
        <v>69</v>
      </c>
      <c r="G6" s="49" t="s">
        <v>70</v>
      </c>
    </row>
    <row r="7" ht="19.5" customHeight="1" spans="1:7">
      <c r="A7" s="54" t="s">
        <v>90</v>
      </c>
      <c r="B7" s="55">
        <v>48.91</v>
      </c>
      <c r="C7" s="54" t="s">
        <v>11</v>
      </c>
      <c r="D7" s="55">
        <f t="shared" ref="D7:D28" si="0">SUM(E7:G7)</f>
        <v>48.91</v>
      </c>
      <c r="E7" s="55">
        <v>48.91</v>
      </c>
      <c r="F7" s="55"/>
      <c r="G7" s="55"/>
    </row>
    <row r="8" ht="19.5" customHeight="1" spans="1:7">
      <c r="A8" s="56" t="s">
        <v>91</v>
      </c>
      <c r="B8" s="55"/>
      <c r="C8" s="54" t="s">
        <v>13</v>
      </c>
      <c r="D8" s="55">
        <f t="shared" si="0"/>
        <v>0</v>
      </c>
      <c r="E8" s="55"/>
      <c r="F8" s="55"/>
      <c r="G8" s="55"/>
    </row>
    <row r="9" ht="19.5" customHeight="1" spans="1:7">
      <c r="A9" s="56" t="s">
        <v>92</v>
      </c>
      <c r="B9" s="55"/>
      <c r="C9" s="54" t="s">
        <v>15</v>
      </c>
      <c r="D9" s="55">
        <f t="shared" si="0"/>
        <v>0</v>
      </c>
      <c r="E9" s="55"/>
      <c r="F9" s="55"/>
      <c r="G9" s="55"/>
    </row>
    <row r="10" ht="19.5" customHeight="1" spans="1:7">
      <c r="A10" s="56"/>
      <c r="B10" s="57"/>
      <c r="C10" s="54" t="s">
        <v>17</v>
      </c>
      <c r="D10" s="55">
        <f t="shared" si="0"/>
        <v>0</v>
      </c>
      <c r="E10" s="55"/>
      <c r="F10" s="55"/>
      <c r="G10" s="55"/>
    </row>
    <row r="11" ht="19.5" customHeight="1" spans="1:7">
      <c r="A11" s="56"/>
      <c r="B11" s="57"/>
      <c r="C11" s="54" t="s">
        <v>19</v>
      </c>
      <c r="D11" s="55">
        <f t="shared" si="0"/>
        <v>0</v>
      </c>
      <c r="E11" s="55"/>
      <c r="F11" s="55"/>
      <c r="G11" s="55"/>
    </row>
    <row r="12" ht="19.5" customHeight="1" spans="1:7">
      <c r="A12" s="56"/>
      <c r="B12" s="57"/>
      <c r="C12" s="54" t="s">
        <v>21</v>
      </c>
      <c r="D12" s="55">
        <f t="shared" si="0"/>
        <v>0</v>
      </c>
      <c r="E12" s="55"/>
      <c r="F12" s="55"/>
      <c r="G12" s="55"/>
    </row>
    <row r="13" ht="19.5" customHeight="1" spans="1:7">
      <c r="A13" s="56"/>
      <c r="B13" s="57"/>
      <c r="C13" s="54" t="s">
        <v>23</v>
      </c>
      <c r="D13" s="55">
        <f t="shared" si="0"/>
        <v>0</v>
      </c>
      <c r="E13" s="55"/>
      <c r="F13" s="55"/>
      <c r="G13" s="55"/>
    </row>
    <row r="14" ht="19.5" customHeight="1" spans="1:7">
      <c r="A14" s="56"/>
      <c r="B14" s="57"/>
      <c r="C14" s="54" t="s">
        <v>25</v>
      </c>
      <c r="D14" s="55">
        <f t="shared" si="0"/>
        <v>0</v>
      </c>
      <c r="E14" s="55"/>
      <c r="F14" s="55"/>
      <c r="G14" s="55"/>
    </row>
    <row r="15" ht="19.5" customHeight="1" spans="1:7">
      <c r="A15" s="56"/>
      <c r="B15" s="57"/>
      <c r="C15" s="54" t="s">
        <v>26</v>
      </c>
      <c r="D15" s="55">
        <f t="shared" si="0"/>
        <v>0</v>
      </c>
      <c r="E15" s="55"/>
      <c r="F15" s="55"/>
      <c r="G15" s="55"/>
    </row>
    <row r="16" ht="19.5" customHeight="1" spans="1:7">
      <c r="A16" s="56"/>
      <c r="B16" s="57"/>
      <c r="C16" s="54" t="s">
        <v>27</v>
      </c>
      <c r="D16" s="55">
        <f t="shared" si="0"/>
        <v>0</v>
      </c>
      <c r="E16" s="55"/>
      <c r="F16" s="55"/>
      <c r="G16" s="55"/>
    </row>
    <row r="17" ht="19.5" customHeight="1" spans="1:7">
      <c r="A17" s="56"/>
      <c r="B17" s="57"/>
      <c r="C17" s="54" t="s">
        <v>28</v>
      </c>
      <c r="D17" s="55">
        <f t="shared" si="0"/>
        <v>0</v>
      </c>
      <c r="E17" s="55"/>
      <c r="F17" s="55"/>
      <c r="G17" s="55"/>
    </row>
    <row r="18" ht="19.5" customHeight="1" spans="1:7">
      <c r="A18" s="54"/>
      <c r="B18" s="57"/>
      <c r="C18" s="54" t="s">
        <v>29</v>
      </c>
      <c r="D18" s="55">
        <f t="shared" si="0"/>
        <v>0</v>
      </c>
      <c r="E18" s="55"/>
      <c r="F18" s="55"/>
      <c r="G18" s="55"/>
    </row>
    <row r="19" ht="19.5" customHeight="1" spans="1:7">
      <c r="A19" s="56"/>
      <c r="B19" s="57"/>
      <c r="C19" s="54" t="s">
        <v>30</v>
      </c>
      <c r="D19" s="55">
        <f t="shared" si="0"/>
        <v>0</v>
      </c>
      <c r="E19" s="55"/>
      <c r="F19" s="55"/>
      <c r="G19" s="55"/>
    </row>
    <row r="20" ht="19.5" customHeight="1" spans="1:7">
      <c r="A20" s="58"/>
      <c r="B20" s="55"/>
      <c r="C20" s="54" t="s">
        <v>31</v>
      </c>
      <c r="D20" s="55">
        <f t="shared" si="0"/>
        <v>0</v>
      </c>
      <c r="E20" s="55"/>
      <c r="F20" s="55"/>
      <c r="G20" s="55"/>
    </row>
    <row r="21" ht="19.5" customHeight="1" spans="1:7">
      <c r="A21" s="54"/>
      <c r="B21" s="57"/>
      <c r="C21" s="54" t="s">
        <v>32</v>
      </c>
      <c r="D21" s="55">
        <f t="shared" si="0"/>
        <v>0</v>
      </c>
      <c r="E21" s="55"/>
      <c r="F21" s="55"/>
      <c r="G21" s="55"/>
    </row>
    <row r="22" ht="19.5" customHeight="1" spans="1:7">
      <c r="A22" s="54"/>
      <c r="B22" s="57"/>
      <c r="C22" s="54" t="s">
        <v>33</v>
      </c>
      <c r="D22" s="55">
        <f t="shared" si="0"/>
        <v>0</v>
      </c>
      <c r="E22" s="55"/>
      <c r="F22" s="55"/>
      <c r="G22" s="55"/>
    </row>
    <row r="23" ht="19.5" customHeight="1" spans="1:7">
      <c r="A23" s="54"/>
      <c r="B23" s="57"/>
      <c r="C23" s="54" t="s">
        <v>34</v>
      </c>
      <c r="D23" s="55">
        <f t="shared" si="0"/>
        <v>0</v>
      </c>
      <c r="E23" s="55"/>
      <c r="F23" s="55"/>
      <c r="G23" s="55"/>
    </row>
    <row r="24" ht="19.5" customHeight="1" spans="1:7">
      <c r="A24" s="54"/>
      <c r="B24" s="55"/>
      <c r="C24" s="54" t="s">
        <v>35</v>
      </c>
      <c r="D24" s="55">
        <f t="shared" si="0"/>
        <v>0</v>
      </c>
      <c r="E24" s="55"/>
      <c r="F24" s="55"/>
      <c r="G24" s="55"/>
    </row>
    <row r="25" ht="19.5" customHeight="1" spans="1:7">
      <c r="A25" s="54"/>
      <c r="B25" s="55"/>
      <c r="C25" s="54" t="s">
        <v>36</v>
      </c>
      <c r="D25" s="55">
        <f t="shared" si="0"/>
        <v>0</v>
      </c>
      <c r="E25" s="55"/>
      <c r="F25" s="55"/>
      <c r="G25" s="55"/>
    </row>
    <row r="26" ht="19.5" customHeight="1" spans="1:7">
      <c r="A26" s="56"/>
      <c r="B26" s="55"/>
      <c r="C26" s="54" t="s">
        <v>37</v>
      </c>
      <c r="D26" s="55">
        <f t="shared" si="0"/>
        <v>0</v>
      </c>
      <c r="E26" s="55"/>
      <c r="F26" s="55"/>
      <c r="G26" s="55"/>
    </row>
    <row r="27" ht="19.5" customHeight="1" spans="1:7">
      <c r="A27" s="54"/>
      <c r="B27" s="55"/>
      <c r="C27" s="54" t="s">
        <v>38</v>
      </c>
      <c r="D27" s="55">
        <f t="shared" si="0"/>
        <v>0</v>
      </c>
      <c r="E27" s="55"/>
      <c r="F27" s="55"/>
      <c r="G27" s="55"/>
    </row>
    <row r="28" ht="19.5" customHeight="1" spans="1:7">
      <c r="A28" s="54"/>
      <c r="B28" s="55"/>
      <c r="C28" s="54" t="s">
        <v>39</v>
      </c>
      <c r="D28" s="55">
        <f t="shared" si="0"/>
        <v>0</v>
      </c>
      <c r="E28" s="55"/>
      <c r="F28" s="55"/>
      <c r="G28" s="55"/>
    </row>
    <row r="29" ht="19.5" customHeight="1" spans="1:7">
      <c r="A29" s="54"/>
      <c r="B29" s="55"/>
      <c r="C29" s="54" t="s">
        <v>40</v>
      </c>
      <c r="D29" s="55">
        <f>ROUND(D31-SUM(D7:D28),2)</f>
        <v>0</v>
      </c>
      <c r="E29" s="55">
        <f>ROUND(E31-SUM(E7:E28),2)</f>
        <v>0</v>
      </c>
      <c r="F29" s="55">
        <f>ROUND(F31-SUM(F7:F28),2)</f>
        <v>0</v>
      </c>
      <c r="G29" s="55">
        <f>ROUND(G31-SUM(G7:G28),2)</f>
        <v>0</v>
      </c>
    </row>
    <row r="30" ht="19.5" customHeight="1" spans="1:7">
      <c r="A30" s="54"/>
      <c r="B30" s="55"/>
      <c r="C30" s="54"/>
      <c r="D30" s="55"/>
      <c r="E30" s="55"/>
      <c r="F30" s="55"/>
      <c r="G30" s="55"/>
    </row>
    <row r="31" ht="19.5" customHeight="1" spans="1:7">
      <c r="A31" s="54" t="s">
        <v>93</v>
      </c>
      <c r="B31" s="55">
        <f>SUM(B7:B9)</f>
        <v>48.91</v>
      </c>
      <c r="C31" s="54" t="s">
        <v>94</v>
      </c>
      <c r="D31" s="55">
        <f>D35-D33</f>
        <v>48.91</v>
      </c>
      <c r="E31" s="55">
        <f>E35-E33</f>
        <v>48.91</v>
      </c>
      <c r="F31" s="55">
        <f>F35-F33</f>
        <v>0</v>
      </c>
      <c r="G31" s="55">
        <f>G35-G33</f>
        <v>0</v>
      </c>
    </row>
    <row r="32" ht="19.5" customHeight="1" spans="1:7">
      <c r="A32" s="54"/>
      <c r="B32" s="55"/>
      <c r="C32" s="54"/>
      <c r="D32" s="55"/>
      <c r="E32" s="55"/>
      <c r="F32" s="55"/>
      <c r="G32" s="55"/>
    </row>
    <row r="33" ht="19.5" customHeight="1" spans="1:7">
      <c r="A33" s="54" t="s">
        <v>48</v>
      </c>
      <c r="B33" s="55"/>
      <c r="C33" s="54" t="s">
        <v>49</v>
      </c>
      <c r="D33" s="59">
        <f>SUM(E33:G33)</f>
        <v>0</v>
      </c>
      <c r="E33" s="60"/>
      <c r="F33" s="60"/>
      <c r="G33" s="60"/>
    </row>
    <row r="34" ht="19.5" customHeight="1" spans="1:7">
      <c r="A34" s="54"/>
      <c r="B34" s="55"/>
      <c r="C34" s="54"/>
      <c r="D34" s="55"/>
      <c r="E34" s="55"/>
      <c r="F34" s="55"/>
      <c r="G34" s="55"/>
    </row>
    <row r="35" ht="19.5" customHeight="1" spans="1:7">
      <c r="A35" s="54" t="s">
        <v>95</v>
      </c>
      <c r="B35" s="55">
        <f>B31+B33</f>
        <v>48.91</v>
      </c>
      <c r="C35" s="54" t="s">
        <v>96</v>
      </c>
      <c r="D35" s="55">
        <f>SUM(E35:G35)</f>
        <v>48.91</v>
      </c>
      <c r="E35" s="61">
        <v>48.91</v>
      </c>
      <c r="F35" s="61"/>
      <c r="G35" s="61"/>
    </row>
  </sheetData>
  <mergeCells count="8">
    <mergeCell ref="A2:G2"/>
    <mergeCell ref="A3:F3"/>
    <mergeCell ref="A4:B4"/>
    <mergeCell ref="C4:G4"/>
    <mergeCell ref="D5:G5"/>
    <mergeCell ref="A5:A6"/>
    <mergeCell ref="B5:B6"/>
    <mergeCell ref="C5:C6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pane ySplit="5" topLeftCell="A6" activePane="bottomLeft" state="frozen"/>
      <selection/>
      <selection pane="bottomLeft" activeCell="G19" sqref="G19"/>
    </sheetView>
  </sheetViews>
  <sheetFormatPr defaultColWidth="8.85" defaultRowHeight="15" customHeight="1"/>
  <cols>
    <col min="1" max="2" width="8.85" hidden="1" customWidth="1"/>
    <col min="3" max="5" width="5.70833333333333" customWidth="1"/>
    <col min="6" max="6" width="32.85" customWidth="1"/>
    <col min="7" max="11" width="14.2833333333333" customWidth="1"/>
  </cols>
  <sheetData>
    <row r="1" customHeight="1" spans="2:11">
      <c r="B1" s="18"/>
      <c r="C1" s="19" t="s">
        <v>97</v>
      </c>
      <c r="D1" s="19"/>
      <c r="E1" s="19"/>
      <c r="F1" s="19"/>
      <c r="G1" s="19"/>
      <c r="H1" s="19"/>
      <c r="I1" s="19"/>
      <c r="J1" s="19"/>
      <c r="K1" s="19"/>
    </row>
    <row r="2" s="15" customFormat="1" ht="40.5" customHeight="1" spans="1:3">
      <c r="A2" s="20"/>
      <c r="C2" s="21" t="s">
        <v>98</v>
      </c>
    </row>
    <row r="3" ht="18" customHeight="1" spans="1:11">
      <c r="A3" s="22" t="s">
        <v>4</v>
      </c>
      <c r="B3" s="23"/>
      <c r="C3" s="24"/>
      <c r="D3" s="24"/>
      <c r="E3" s="24"/>
      <c r="F3" s="24"/>
      <c r="G3" s="24"/>
      <c r="H3" s="24"/>
      <c r="I3" s="24"/>
      <c r="J3" s="30"/>
      <c r="K3" s="31" t="s">
        <v>5</v>
      </c>
    </row>
    <row r="4" ht="19.5" customHeight="1" spans="1:11">
      <c r="A4" s="25" t="s">
        <v>54</v>
      </c>
      <c r="B4" s="25" t="s">
        <v>55</v>
      </c>
      <c r="C4" s="26" t="s">
        <v>56</v>
      </c>
      <c r="D4" s="27"/>
      <c r="E4" s="27"/>
      <c r="F4" s="26" t="s">
        <v>57</v>
      </c>
      <c r="G4" s="26" t="s">
        <v>58</v>
      </c>
      <c r="H4" s="26" t="s">
        <v>83</v>
      </c>
      <c r="I4" s="27"/>
      <c r="J4" s="27"/>
      <c r="K4" s="26" t="s">
        <v>84</v>
      </c>
    </row>
    <row r="5" s="16" customFormat="1" ht="19.5" customHeight="1" spans="1:11">
      <c r="A5" s="28"/>
      <c r="B5" s="28"/>
      <c r="C5" s="26" t="s">
        <v>64</v>
      </c>
      <c r="D5" s="26" t="s">
        <v>65</v>
      </c>
      <c r="E5" s="26" t="s">
        <v>66</v>
      </c>
      <c r="F5" s="26"/>
      <c r="G5" s="26"/>
      <c r="H5" s="26" t="s">
        <v>99</v>
      </c>
      <c r="I5" s="26" t="s">
        <v>100</v>
      </c>
      <c r="J5" s="26" t="s">
        <v>101</v>
      </c>
      <c r="K5" s="26"/>
    </row>
    <row r="6" ht="19.5" customHeight="1" spans="1:11">
      <c r="A6" s="28"/>
      <c r="B6" s="28"/>
      <c r="C6" s="25"/>
      <c r="D6" s="25"/>
      <c r="E6" s="25"/>
      <c r="F6" s="28" t="s">
        <v>71</v>
      </c>
      <c r="G6" s="29">
        <f>H6+K6</f>
        <v>48.91</v>
      </c>
      <c r="H6" s="29">
        <f>I6+J6</f>
        <v>0</v>
      </c>
      <c r="I6" s="29">
        <v>0</v>
      </c>
      <c r="J6" s="29">
        <v>0</v>
      </c>
      <c r="K6" s="29">
        <v>48.91</v>
      </c>
    </row>
    <row r="7" ht="19.5" customHeight="1" spans="1:11">
      <c r="A7" s="28"/>
      <c r="B7" s="28"/>
      <c r="C7" s="25" t="s">
        <v>72</v>
      </c>
      <c r="D7" s="25"/>
      <c r="E7" s="25"/>
      <c r="F7" s="28" t="s">
        <v>73</v>
      </c>
      <c r="G7" s="29">
        <f>H7+K7</f>
        <v>48.91</v>
      </c>
      <c r="H7" s="29">
        <f>I7+J7</f>
        <v>0</v>
      </c>
      <c r="I7" s="29">
        <v>0</v>
      </c>
      <c r="J7" s="29">
        <v>0</v>
      </c>
      <c r="K7" s="29">
        <v>48.91</v>
      </c>
    </row>
    <row r="8" ht="19.5" customHeight="1" spans="1:11">
      <c r="A8" s="28"/>
      <c r="B8" s="28"/>
      <c r="C8" s="25"/>
      <c r="D8" s="25" t="s">
        <v>74</v>
      </c>
      <c r="E8" s="25"/>
      <c r="F8" s="28" t="s">
        <v>75</v>
      </c>
      <c r="G8" s="29">
        <f>H8+K8</f>
        <v>48.91</v>
      </c>
      <c r="H8" s="29">
        <f>I8+J8</f>
        <v>0</v>
      </c>
      <c r="I8" s="29">
        <v>0</v>
      </c>
      <c r="J8" s="29">
        <v>0</v>
      </c>
      <c r="K8" s="29">
        <v>48.91</v>
      </c>
    </row>
    <row r="9" ht="19.5" customHeight="1" spans="1:11">
      <c r="A9" s="28"/>
      <c r="B9" s="28"/>
      <c r="C9" s="25"/>
      <c r="D9" s="25"/>
      <c r="E9" s="25" t="s">
        <v>76</v>
      </c>
      <c r="F9" s="28" t="s">
        <v>77</v>
      </c>
      <c r="G9" s="29">
        <f>H9+K9</f>
        <v>30</v>
      </c>
      <c r="H9" s="29">
        <f>I9+J9</f>
        <v>0</v>
      </c>
      <c r="I9" s="29">
        <v>0</v>
      </c>
      <c r="J9" s="29">
        <v>0</v>
      </c>
      <c r="K9" s="29">
        <v>30</v>
      </c>
    </row>
    <row r="10" ht="19.5" customHeight="1" spans="1:11">
      <c r="A10" s="28"/>
      <c r="B10" s="28"/>
      <c r="C10" s="25"/>
      <c r="D10" s="25"/>
      <c r="E10" s="25" t="s">
        <v>78</v>
      </c>
      <c r="F10" s="28" t="s">
        <v>79</v>
      </c>
      <c r="G10" s="29">
        <f>H10+K10</f>
        <v>18.91</v>
      </c>
      <c r="H10" s="29">
        <f>I10+J10</f>
        <v>0</v>
      </c>
      <c r="I10" s="29">
        <v>0</v>
      </c>
      <c r="J10" s="29">
        <v>0</v>
      </c>
      <c r="K10" s="29">
        <v>18.91</v>
      </c>
    </row>
  </sheetData>
  <mergeCells count="10">
    <mergeCell ref="C1:K1"/>
    <mergeCell ref="C2:K2"/>
    <mergeCell ref="A3:J3"/>
    <mergeCell ref="C4:E4"/>
    <mergeCell ref="H4:J4"/>
    <mergeCell ref="A4:A5"/>
    <mergeCell ref="B4:B5"/>
    <mergeCell ref="F4:F5"/>
    <mergeCell ref="G4:G5"/>
    <mergeCell ref="K4:K5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pane ySplit="5" topLeftCell="A6" activePane="bottomLeft" state="frozen"/>
      <selection/>
      <selection pane="bottomLeft" activeCell="F15" sqref="F15"/>
    </sheetView>
  </sheetViews>
  <sheetFormatPr defaultColWidth="8.85" defaultRowHeight="15" customHeight="1" outlineLevelRow="5"/>
  <cols>
    <col min="1" max="2" width="5.70833333333333" customWidth="1"/>
    <col min="3" max="3" width="32.85" customWidth="1"/>
    <col min="4" max="5" width="5.70833333333333" customWidth="1"/>
    <col min="6" max="6" width="32.85" customWidth="1"/>
    <col min="7" max="9" width="14.2833333333333" customWidth="1"/>
  </cols>
  <sheetData>
    <row r="1" s="32" customFormat="1" customHeight="1" spans="1:9">
      <c r="A1" s="19" t="s">
        <v>102</v>
      </c>
      <c r="B1" s="19"/>
      <c r="C1" s="19"/>
      <c r="D1" s="19"/>
      <c r="E1" s="19"/>
      <c r="F1" s="19"/>
      <c r="G1" s="19"/>
      <c r="H1" s="19"/>
      <c r="I1" s="19"/>
    </row>
    <row r="2" s="33" customFormat="1" ht="40.5" customHeight="1" spans="1:9">
      <c r="A2" s="34" t="s">
        <v>103</v>
      </c>
      <c r="B2" s="35"/>
      <c r="C2" s="35"/>
      <c r="D2" s="35"/>
      <c r="E2" s="35"/>
      <c r="F2" s="35"/>
      <c r="G2" s="35"/>
      <c r="H2" s="35"/>
      <c r="I2" s="35"/>
    </row>
    <row r="3" ht="21" customHeight="1" spans="1:9">
      <c r="A3" s="30" t="s">
        <v>4</v>
      </c>
      <c r="B3" s="30"/>
      <c r="C3" s="30"/>
      <c r="D3" s="30"/>
      <c r="E3" s="30"/>
      <c r="F3" s="30"/>
      <c r="G3" s="30"/>
      <c r="H3" s="30"/>
      <c r="I3" s="31" t="s">
        <v>5</v>
      </c>
    </row>
    <row r="4" s="16" customFormat="1" ht="21" customHeight="1" spans="1:9">
      <c r="A4" s="26" t="s">
        <v>56</v>
      </c>
      <c r="B4" s="26"/>
      <c r="C4" s="26" t="s">
        <v>104</v>
      </c>
      <c r="D4" s="26" t="s">
        <v>56</v>
      </c>
      <c r="E4" s="26"/>
      <c r="F4" s="26" t="s">
        <v>105</v>
      </c>
      <c r="G4" s="26" t="s">
        <v>106</v>
      </c>
      <c r="H4" s="26"/>
      <c r="I4" s="26"/>
    </row>
    <row r="5" s="16" customFormat="1" ht="21" customHeight="1" spans="1:9">
      <c r="A5" s="26" t="s">
        <v>64</v>
      </c>
      <c r="B5" s="26" t="s">
        <v>65</v>
      </c>
      <c r="C5" s="26"/>
      <c r="D5" s="26" t="s">
        <v>64</v>
      </c>
      <c r="E5" s="26" t="s">
        <v>65</v>
      </c>
      <c r="F5" s="26"/>
      <c r="G5" s="26" t="s">
        <v>67</v>
      </c>
      <c r="H5" s="26" t="s">
        <v>100</v>
      </c>
      <c r="I5" s="26" t="s">
        <v>101</v>
      </c>
    </row>
    <row r="6" ht="21" customHeight="1" spans="1:9">
      <c r="A6" s="25"/>
      <c r="B6" s="25"/>
      <c r="C6" s="28"/>
      <c r="D6" s="25"/>
      <c r="E6" s="25"/>
      <c r="F6" s="28"/>
      <c r="G6" s="36">
        <f>H6+I6</f>
        <v>0</v>
      </c>
      <c r="H6" s="36">
        <v>0</v>
      </c>
      <c r="I6" s="36">
        <v>0</v>
      </c>
    </row>
  </sheetData>
  <mergeCells count="8">
    <mergeCell ref="A1:I1"/>
    <mergeCell ref="A2:I2"/>
    <mergeCell ref="A3:H3"/>
    <mergeCell ref="A4:B4"/>
    <mergeCell ref="D4:E4"/>
    <mergeCell ref="G4:I4"/>
    <mergeCell ref="C4:C5"/>
    <mergeCell ref="F4:F5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opLeftCell="C1" workbookViewId="0">
      <selection activeCell="J21" sqref="J21"/>
    </sheetView>
  </sheetViews>
  <sheetFormatPr defaultColWidth="8.85" defaultRowHeight="15" customHeight="1" outlineLevelRow="5"/>
  <cols>
    <col min="1" max="2" width="8.85" hidden="1" customWidth="1"/>
    <col min="3" max="5" width="5.70833333333333" customWidth="1"/>
    <col min="6" max="6" width="32.85" customWidth="1"/>
    <col min="7" max="11" width="14.2833333333333" customWidth="1"/>
  </cols>
  <sheetData>
    <row r="1" customHeight="1" spans="2:11">
      <c r="B1" s="18"/>
      <c r="C1" s="19" t="s">
        <v>107</v>
      </c>
      <c r="D1" s="19"/>
      <c r="E1" s="19"/>
      <c r="F1" s="19"/>
      <c r="G1" s="19"/>
      <c r="H1" s="19"/>
      <c r="I1" s="19"/>
      <c r="J1" s="19"/>
      <c r="K1" s="19"/>
    </row>
    <row r="2" s="15" customFormat="1" ht="40.5" customHeight="1" spans="1:3">
      <c r="A2" s="20"/>
      <c r="C2" s="21" t="s">
        <v>108</v>
      </c>
    </row>
    <row r="3" ht="18" customHeight="1" spans="1:11">
      <c r="A3" s="22" t="s">
        <v>4</v>
      </c>
      <c r="B3" s="23"/>
      <c r="C3" s="24"/>
      <c r="D3" s="24"/>
      <c r="E3" s="24"/>
      <c r="F3" s="24"/>
      <c r="G3" s="24"/>
      <c r="H3" s="24"/>
      <c r="I3" s="24"/>
      <c r="J3" s="30"/>
      <c r="K3" s="31" t="s">
        <v>5</v>
      </c>
    </row>
    <row r="4" ht="19.5" customHeight="1" spans="1:11">
      <c r="A4" s="25" t="s">
        <v>54</v>
      </c>
      <c r="B4" s="25" t="s">
        <v>55</v>
      </c>
      <c r="C4" s="26" t="s">
        <v>56</v>
      </c>
      <c r="D4" s="27"/>
      <c r="E4" s="27"/>
      <c r="F4" s="26" t="s">
        <v>57</v>
      </c>
      <c r="G4" s="26" t="s">
        <v>58</v>
      </c>
      <c r="H4" s="26" t="s">
        <v>83</v>
      </c>
      <c r="I4" s="27"/>
      <c r="J4" s="27"/>
      <c r="K4" s="26" t="s">
        <v>84</v>
      </c>
    </row>
    <row r="5" s="16" customFormat="1" ht="19.5" customHeight="1" spans="1:11">
      <c r="A5" s="28"/>
      <c r="B5" s="28"/>
      <c r="C5" s="26" t="s">
        <v>64</v>
      </c>
      <c r="D5" s="26" t="s">
        <v>65</v>
      </c>
      <c r="E5" s="26" t="s">
        <v>66</v>
      </c>
      <c r="F5" s="26"/>
      <c r="G5" s="26"/>
      <c r="H5" s="26" t="s">
        <v>99</v>
      </c>
      <c r="I5" s="26" t="s">
        <v>100</v>
      </c>
      <c r="J5" s="26" t="s">
        <v>101</v>
      </c>
      <c r="K5" s="26"/>
    </row>
    <row r="6" s="17" customFormat="1" ht="19.5" customHeight="1" spans="1:11">
      <c r="A6" s="28"/>
      <c r="B6" s="28"/>
      <c r="C6" s="25"/>
      <c r="D6" s="25"/>
      <c r="E6" s="25"/>
      <c r="F6" s="28"/>
      <c r="G6" s="29">
        <f>SUM(I6:K6)</f>
        <v>0</v>
      </c>
      <c r="H6" s="29">
        <f>I6+J6</f>
        <v>0</v>
      </c>
      <c r="I6" s="29">
        <v>0</v>
      </c>
      <c r="J6" s="29">
        <v>0</v>
      </c>
      <c r="K6" s="29">
        <v>0</v>
      </c>
    </row>
  </sheetData>
  <mergeCells count="10">
    <mergeCell ref="C1:K1"/>
    <mergeCell ref="C2:K2"/>
    <mergeCell ref="A3:J3"/>
    <mergeCell ref="C4:E4"/>
    <mergeCell ref="H4:J4"/>
    <mergeCell ref="A4:A5"/>
    <mergeCell ref="B4:B5"/>
    <mergeCell ref="F4:F5"/>
    <mergeCell ref="G4:G5"/>
    <mergeCell ref="K4:K5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pane ySplit="1" topLeftCell="A2" activePane="bottomLeft" state="frozen"/>
      <selection/>
      <selection pane="bottomLeft" activeCell="D12" sqref="D12"/>
    </sheetView>
  </sheetViews>
  <sheetFormatPr defaultColWidth="8.85" defaultRowHeight="15" customHeight="1" outlineLevelCol="5"/>
  <cols>
    <col min="1" max="1" width="21.425" style="1" customWidth="1"/>
    <col min="2" max="2" width="35.7083333333333" style="1" customWidth="1"/>
    <col min="3" max="6" width="28.575" style="3" customWidth="1"/>
  </cols>
  <sheetData>
    <row r="1" customHeight="1" spans="1:6">
      <c r="A1" s="4" t="s">
        <v>109</v>
      </c>
      <c r="B1" s="4"/>
      <c r="C1" s="4"/>
      <c r="D1" s="4"/>
      <c r="E1" s="4"/>
      <c r="F1" s="4"/>
    </row>
    <row r="2" s="1" customFormat="1" ht="45" customHeight="1" spans="1:6">
      <c r="A2" s="5" t="s">
        <v>110</v>
      </c>
      <c r="B2" s="5"/>
      <c r="C2" s="5"/>
      <c r="D2" s="5"/>
      <c r="E2" s="5"/>
      <c r="F2" s="5"/>
    </row>
    <row r="3" s="1" customFormat="1" ht="22.5" customHeight="1" spans="1:6">
      <c r="A3" s="6" t="s">
        <v>111</v>
      </c>
      <c r="B3" s="7"/>
      <c r="C3" s="7"/>
      <c r="D3" s="7"/>
      <c r="E3" s="8" t="s">
        <v>112</v>
      </c>
      <c r="F3" s="9" t="s">
        <v>113</v>
      </c>
    </row>
    <row r="4" s="1" customFormat="1" ht="22.5" customHeight="1" spans="1:6">
      <c r="A4" s="10" t="s">
        <v>114</v>
      </c>
      <c r="B4" s="10" t="s">
        <v>89</v>
      </c>
      <c r="C4" s="10" t="s">
        <v>115</v>
      </c>
      <c r="D4" s="10"/>
      <c r="E4" s="10"/>
      <c r="F4" s="10"/>
    </row>
    <row r="5" s="1" customFormat="1" ht="22.5" customHeight="1" spans="1:6">
      <c r="A5" s="10"/>
      <c r="B5" s="10"/>
      <c r="C5" s="10" t="s">
        <v>58</v>
      </c>
      <c r="D5" s="10" t="s">
        <v>116</v>
      </c>
      <c r="E5" s="10" t="s">
        <v>117</v>
      </c>
      <c r="F5" s="10" t="s">
        <v>118</v>
      </c>
    </row>
    <row r="6" s="1" customFormat="1" ht="22.5" customHeight="1" spans="1:6">
      <c r="A6" s="10" t="s">
        <v>119</v>
      </c>
      <c r="B6" s="10">
        <v>1</v>
      </c>
      <c r="C6" s="10">
        <v>2</v>
      </c>
      <c r="D6" s="10">
        <v>3</v>
      </c>
      <c r="E6" s="10">
        <v>4</v>
      </c>
      <c r="F6" s="10">
        <v>5</v>
      </c>
    </row>
    <row r="7" s="2" customFormat="1" ht="22.5" customHeight="1" spans="1:6">
      <c r="A7" s="11">
        <v>1</v>
      </c>
      <c r="B7" s="12" t="s">
        <v>58</v>
      </c>
      <c r="C7" s="13">
        <v>0</v>
      </c>
      <c r="D7" s="13">
        <v>0</v>
      </c>
      <c r="E7" s="13">
        <f t="shared" ref="D7:F7" si="0">E8</f>
        <v>0</v>
      </c>
      <c r="F7" s="13">
        <f t="shared" si="0"/>
        <v>0</v>
      </c>
    </row>
    <row r="8" s="2" customFormat="1" ht="22.5" customHeight="1" spans="1:6">
      <c r="A8" s="11">
        <v>2</v>
      </c>
      <c r="B8" s="12" t="s">
        <v>120</v>
      </c>
      <c r="C8" s="13">
        <v>0</v>
      </c>
      <c r="D8" s="13">
        <v>0</v>
      </c>
      <c r="E8" s="13">
        <f t="shared" ref="D8:F8" si="1">SUM(E9,E11,E12,E13)</f>
        <v>0</v>
      </c>
      <c r="F8" s="13">
        <f t="shared" si="1"/>
        <v>0</v>
      </c>
    </row>
    <row r="9" s="2" customFormat="1" ht="22.5" customHeight="1" spans="1:6">
      <c r="A9" s="11">
        <v>3</v>
      </c>
      <c r="B9" s="12" t="s">
        <v>121</v>
      </c>
      <c r="C9" s="13">
        <f t="shared" ref="C7:C13" si="2">SUM(D9,E9,F9)</f>
        <v>0</v>
      </c>
      <c r="D9" s="13">
        <v>0</v>
      </c>
      <c r="E9" s="13">
        <v>0</v>
      </c>
      <c r="F9" s="13">
        <v>0</v>
      </c>
    </row>
    <row r="10" s="2" customFormat="1" ht="22.5" customHeight="1" spans="1:6">
      <c r="A10" s="11">
        <v>4</v>
      </c>
      <c r="B10" s="12" t="s">
        <v>122</v>
      </c>
      <c r="C10" s="13">
        <v>0</v>
      </c>
      <c r="D10" s="13">
        <v>0</v>
      </c>
      <c r="E10" s="13">
        <f t="shared" ref="D10:F10" si="3">SUM(E11,E12)</f>
        <v>0</v>
      </c>
      <c r="F10" s="13">
        <f t="shared" si="3"/>
        <v>0</v>
      </c>
    </row>
    <row r="11" s="2" customFormat="1" ht="22.5" customHeight="1" spans="1:6">
      <c r="A11" s="11">
        <v>5</v>
      </c>
      <c r="B11" s="12" t="s">
        <v>123</v>
      </c>
      <c r="C11" s="13">
        <f t="shared" si="2"/>
        <v>0</v>
      </c>
      <c r="D11" s="13">
        <v>0</v>
      </c>
      <c r="E11" s="13">
        <v>0</v>
      </c>
      <c r="F11" s="13">
        <v>0</v>
      </c>
    </row>
    <row r="12" s="2" customFormat="1" ht="22.5" customHeight="1" spans="1:6">
      <c r="A12" s="11">
        <v>6</v>
      </c>
      <c r="B12" s="12" t="s">
        <v>124</v>
      </c>
      <c r="C12" s="13">
        <v>0</v>
      </c>
      <c r="D12" s="13">
        <v>0</v>
      </c>
      <c r="E12" s="13">
        <v>0</v>
      </c>
      <c r="F12" s="13">
        <v>0</v>
      </c>
    </row>
    <row r="13" s="2" customFormat="1" ht="22.5" customHeight="1" spans="1:6">
      <c r="A13" s="11">
        <v>7</v>
      </c>
      <c r="B13" s="12" t="s">
        <v>125</v>
      </c>
      <c r="C13" s="13">
        <f t="shared" si="2"/>
        <v>0</v>
      </c>
      <c r="D13" s="13">
        <v>0</v>
      </c>
      <c r="E13" s="13">
        <v>0</v>
      </c>
      <c r="F13" s="13">
        <v>0</v>
      </c>
    </row>
    <row r="14" s="2" customFormat="1" ht="22.5" customHeight="1" spans="1:6">
      <c r="A14" s="11"/>
      <c r="B14" s="12"/>
      <c r="C14" s="14"/>
      <c r="D14" s="14"/>
      <c r="E14" s="14"/>
      <c r="F14" s="14"/>
    </row>
  </sheetData>
  <mergeCells count="6">
    <mergeCell ref="A1:F1"/>
    <mergeCell ref="A2:F2"/>
    <mergeCell ref="A3:D3"/>
    <mergeCell ref="C4:F4"/>
    <mergeCell ref="A4:A5"/>
    <mergeCell ref="B4:B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00 - 预算批复封面</vt:lpstr>
      <vt:lpstr>01 - 收支预算总表</vt:lpstr>
      <vt:lpstr>02 - 收入预算总表</vt:lpstr>
      <vt:lpstr>03 - 支出预算总表</vt:lpstr>
      <vt:lpstr>04 - 财政拨款收支预算表</vt:lpstr>
      <vt:lpstr>05 - 一般公共预算支出表</vt:lpstr>
      <vt:lpstr>06 - 一般公共预算基本支出预算表</vt:lpstr>
      <vt:lpstr>07 - 政府性基金预算支出表</vt:lpstr>
      <vt:lpstr>08 - 部门预算财政拨款三公经费支出表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2025-03-04T03:10:00Z</dcterms:created>
  <dcterms:modified xsi:type="dcterms:W3CDTF">2025-03-14T06:42:17Z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