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/>
  <bookViews>
    <workbookView xWindow="0" yWindow="0" windowWidth="19420" windowHeight="11020"/>
  </bookViews>
  <sheets>
    <sheet name="351 - 政府采购预算表" sheetId="1" r:id="rId1"/>
  </sheets>
  <calcPr calcId="144525"/>
</workbook>
</file>

<file path=xl/calcChain.xml><?xml version="1.0" encoding="utf-8"?>
<calcChain xmlns="http://schemas.openxmlformats.org/spreadsheetml/2006/main">
  <c r="T45" i="1"/>
  <c r="N45"/>
  <c r="M45"/>
  <c r="T44"/>
  <c r="N44"/>
  <c r="M44"/>
  <c r="T43"/>
  <c r="N43"/>
  <c r="M43"/>
  <c r="T42"/>
  <c r="N42"/>
  <c r="M42"/>
  <c r="T41"/>
  <c r="N41"/>
  <c r="M41"/>
  <c r="T40"/>
  <c r="N40"/>
  <c r="M40"/>
  <c r="T39"/>
  <c r="N39"/>
  <c r="M39"/>
  <c r="T38"/>
  <c r="N38"/>
  <c r="M38"/>
  <c r="T37"/>
  <c r="N37"/>
  <c r="M37"/>
  <c r="T36"/>
  <c r="N36"/>
  <c r="M36"/>
  <c r="T35"/>
  <c r="N35"/>
  <c r="M35"/>
  <c r="T34"/>
  <c r="N34"/>
  <c r="M34"/>
  <c r="T33"/>
  <c r="N33"/>
  <c r="M33"/>
  <c r="T32"/>
  <c r="N32"/>
  <c r="M32"/>
  <c r="T31"/>
  <c r="N31"/>
  <c r="M31"/>
  <c r="T30"/>
  <c r="N30"/>
  <c r="M30"/>
  <c r="T29"/>
  <c r="N29"/>
  <c r="M29"/>
  <c r="T28"/>
  <c r="N28"/>
  <c r="M28"/>
  <c r="T27"/>
  <c r="N27"/>
  <c r="M27"/>
  <c r="T26"/>
  <c r="N26"/>
  <c r="M26"/>
  <c r="T25"/>
  <c r="N25"/>
  <c r="M25"/>
  <c r="T24"/>
  <c r="N24"/>
  <c r="M24"/>
  <c r="T23"/>
  <c r="N23"/>
  <c r="M23"/>
  <c r="T22"/>
  <c r="N22"/>
  <c r="M22"/>
  <c r="T21"/>
  <c r="N21"/>
  <c r="M21"/>
  <c r="T20"/>
  <c r="N20"/>
  <c r="M20"/>
  <c r="T19"/>
  <c r="N19"/>
  <c r="M19"/>
  <c r="T18"/>
  <c r="N18"/>
  <c r="M18"/>
  <c r="T17"/>
  <c r="N17"/>
  <c r="M17"/>
  <c r="T16"/>
  <c r="N16"/>
  <c r="M16"/>
  <c r="T15"/>
  <c r="N15"/>
  <c r="M15"/>
  <c r="T14"/>
  <c r="N14"/>
  <c r="M14"/>
  <c r="T13"/>
  <c r="N13"/>
  <c r="M13"/>
  <c r="T12"/>
  <c r="N12"/>
  <c r="M12"/>
  <c r="T11"/>
  <c r="N11"/>
  <c r="M11"/>
  <c r="T10"/>
  <c r="N10"/>
  <c r="M10"/>
  <c r="T9"/>
  <c r="N9"/>
  <c r="M9"/>
  <c r="T8"/>
  <c r="N8"/>
  <c r="M8"/>
  <c r="T7"/>
  <c r="N7"/>
  <c r="M7"/>
</calcChain>
</file>

<file path=xl/sharedStrings.xml><?xml version="1.0" encoding="utf-8"?>
<sst xmlns="http://schemas.openxmlformats.org/spreadsheetml/2006/main" count="353" uniqueCount="89">
  <si>
    <t>政府采购预算表</t>
  </si>
  <si>
    <t>预算年度：2025</t>
  </si>
  <si>
    <t>单位：万元</t>
  </si>
  <si>
    <t>序号</t>
  </si>
  <si>
    <t>单位编码</t>
  </si>
  <si>
    <t>单位名称</t>
  </si>
  <si>
    <t>项目编码</t>
  </si>
  <si>
    <t>项目名称</t>
  </si>
  <si>
    <t>支出管理方式</t>
  </si>
  <si>
    <t>采购类别</t>
  </si>
  <si>
    <t>采购品目编码</t>
  </si>
  <si>
    <t>采购品目名称</t>
  </si>
  <si>
    <t>采购方式</t>
  </si>
  <si>
    <t>组织形式</t>
  </si>
  <si>
    <t>代理机构</t>
  </si>
  <si>
    <t>资     金     来     源</t>
  </si>
  <si>
    <t xml:space="preserve">中小微企业预留金额
</t>
  </si>
  <si>
    <t xml:space="preserve">其中小微企业预留金额
</t>
  </si>
  <si>
    <t>合计</t>
  </si>
  <si>
    <t>财政拨款</t>
  </si>
  <si>
    <t>财政专户管理资金</t>
  </si>
  <si>
    <t>单位资金</t>
  </si>
  <si>
    <t>使用非财政拨款结余</t>
  </si>
  <si>
    <t>上年结转</t>
  </si>
  <si>
    <t>小计</t>
  </si>
  <si>
    <t>一般公共预算</t>
  </si>
  <si>
    <t>政府性基金预算</t>
  </si>
  <si>
    <t>国有资本经营预算</t>
  </si>
  <si>
    <t>其中：财政拨款结转</t>
  </si>
  <si>
    <t>单位资金结余</t>
  </si>
  <si>
    <t>财政专户结余</t>
  </si>
  <si>
    <t>合　计</t>
  </si>
  <si>
    <t>行政政法科</t>
  </si>
  <si>
    <t>251</t>
  </si>
  <si>
    <t>　青岛市黄岛区机关事务服务中心</t>
  </si>
  <si>
    <t>251001</t>
  </si>
  <si>
    <t>　　青岛市黄岛区机关事务服务中心本级</t>
  </si>
  <si>
    <t>37021125002102510029D</t>
  </si>
  <si>
    <t>公用经费-综合定额</t>
  </si>
  <si>
    <t>一般财力</t>
  </si>
  <si>
    <t>货物</t>
  </si>
  <si>
    <t>A02021003</t>
  </si>
  <si>
    <t>A4黑白打印机</t>
  </si>
  <si>
    <t>超市采购</t>
  </si>
  <si>
    <t>部门集中采购</t>
  </si>
  <si>
    <t>市政府采购中心</t>
  </si>
  <si>
    <t>A05010201</t>
  </si>
  <si>
    <t>办公桌</t>
  </si>
  <si>
    <t>A02010105</t>
  </si>
  <si>
    <t>台式计算机</t>
  </si>
  <si>
    <t>电子卖场</t>
  </si>
  <si>
    <t>A05010301</t>
  </si>
  <si>
    <t>办公椅</t>
  </si>
  <si>
    <t>A05010401</t>
  </si>
  <si>
    <t>三人沙发</t>
  </si>
  <si>
    <t>37021125002102510031N</t>
  </si>
  <si>
    <t>公用经费-分项定额</t>
  </si>
  <si>
    <t>服务</t>
  </si>
  <si>
    <t>C18040102</t>
  </si>
  <si>
    <t>财产保险服务</t>
  </si>
  <si>
    <t>定点采购</t>
  </si>
  <si>
    <t>C23120301</t>
  </si>
  <si>
    <t>车辆维修和保养服务</t>
  </si>
  <si>
    <t>370211250022025100073</t>
  </si>
  <si>
    <t>四1222-新区“空港之窗”专项经费</t>
  </si>
  <si>
    <t>C99</t>
  </si>
  <si>
    <t>其他服务</t>
  </si>
  <si>
    <t>其他采购方式</t>
  </si>
  <si>
    <t>自行组织</t>
  </si>
  <si>
    <t>无</t>
  </si>
  <si>
    <t>37021125002202510009G</t>
  </si>
  <si>
    <t>四1222-重大活动保障</t>
  </si>
  <si>
    <t>C231103</t>
  </si>
  <si>
    <t>车辆及其他运输机械租赁服务</t>
  </si>
  <si>
    <t>集中采购机构采购</t>
  </si>
  <si>
    <t>C23120302</t>
  </si>
  <si>
    <t>车辆加油、添加燃料服务</t>
  </si>
  <si>
    <t>37021125002202510010T</t>
  </si>
  <si>
    <t>四1021-办公场所水电暖及物业费</t>
  </si>
  <si>
    <t>C2104</t>
  </si>
  <si>
    <t>物业管理服务</t>
  </si>
  <si>
    <t>自行采购</t>
  </si>
  <si>
    <t>370211255144025100039</t>
  </si>
  <si>
    <t>四123-新区电视电话会议系统服务维修相关费用</t>
  </si>
  <si>
    <t>C1702</t>
  </si>
  <si>
    <t>互联网信息服务</t>
  </si>
  <si>
    <t>竞争性磋商</t>
  </si>
  <si>
    <t>委托采购</t>
  </si>
  <si>
    <t>社会代理机构</t>
  </si>
</sst>
</file>

<file path=xl/styles.xml><?xml version="1.0" encoding="utf-8"?>
<styleSheet xmlns="http://schemas.openxmlformats.org/spreadsheetml/2006/main">
  <numFmts count="1">
    <numFmt numFmtId="179" formatCode="#,##0.00_ ;\-#,##0.00;;"/>
  </numFmts>
  <fonts count="6">
    <font>
      <sz val="11"/>
      <color rgb="FF000000"/>
      <name val="宋体"/>
      <charset val="134"/>
      <scheme val="minor"/>
    </font>
    <font>
      <sz val="11"/>
      <color indexed="0"/>
      <name val="Calibri"/>
      <family val="2"/>
    </font>
    <font>
      <sz val="10"/>
      <name val="宋体"/>
      <charset val="134"/>
    </font>
    <font>
      <sz val="20"/>
      <name val="方正小标宋简体"/>
      <charset val="134"/>
    </font>
    <font>
      <sz val="10"/>
      <name val="Arial"/>
      <family val="2"/>
    </font>
    <font>
      <sz val="9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>
      <alignment vertical="top"/>
    </xf>
  </cellStyleXfs>
  <cellXfs count="30">
    <xf numFmtId="0" fontId="0" fillId="0" borderId="0" xfId="0" applyFont="1">
      <alignment vertical="top"/>
    </xf>
    <xf numFmtId="0" fontId="1" fillId="2" borderId="0" xfId="0" applyFont="1" applyFill="1">
      <alignment vertical="top"/>
    </xf>
    <xf numFmtId="0" fontId="2" fillId="2" borderId="0" xfId="0" applyFont="1" applyFill="1" applyAlignment="1">
      <alignment vertical="top" wrapText="1"/>
    </xf>
    <xf numFmtId="0" fontId="2" fillId="2" borderId="0" xfId="0" applyFont="1" applyFill="1" applyAlignment="1"/>
    <xf numFmtId="0" fontId="4" fillId="2" borderId="0" xfId="0" applyFont="1" applyFill="1" applyAlignment="1"/>
    <xf numFmtId="0" fontId="2" fillId="2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 wrapText="1"/>
    </xf>
    <xf numFmtId="0" fontId="2" fillId="2" borderId="0" xfId="0" applyFont="1" applyFill="1">
      <alignment vertical="top"/>
    </xf>
    <xf numFmtId="179" fontId="2" fillId="0" borderId="1" xfId="0" applyNumberFormat="1" applyFont="1" applyBorder="1" applyAlignment="1">
      <alignment horizontal="right" vertical="center" wrapText="1"/>
    </xf>
    <xf numFmtId="179" fontId="2" fillId="2" borderId="1" xfId="0" applyNumberFormat="1" applyFont="1" applyFill="1" applyBorder="1" applyAlignment="1">
      <alignment horizontal="right" vertical="center" wrapText="1"/>
    </xf>
    <xf numFmtId="0" fontId="2" fillId="0" borderId="0" xfId="0" applyFont="1" applyAlignment="1">
      <alignment horizontal="right" vertical="center"/>
    </xf>
    <xf numFmtId="0" fontId="1" fillId="0" borderId="1" xfId="0" applyFont="1" applyBorder="1">
      <alignment vertical="top"/>
    </xf>
    <xf numFmtId="0" fontId="2" fillId="0" borderId="0" xfId="0" applyFont="1">
      <alignment vertical="top"/>
    </xf>
    <xf numFmtId="0" fontId="2" fillId="0" borderId="1" xfId="0" applyFont="1" applyBorder="1" applyAlignment="1">
      <alignment horizontal="left" vertical="center"/>
    </xf>
    <xf numFmtId="49" fontId="2" fillId="0" borderId="1" xfId="0" applyNumberFormat="1" applyFont="1" applyBorder="1" applyAlignment="1">
      <alignment vertical="top" wrapText="1"/>
    </xf>
    <xf numFmtId="179" fontId="2" fillId="0" borderId="1" xfId="0" applyNumberFormat="1" applyFont="1" applyBorder="1" applyAlignment="1">
      <alignment vertical="top" wrapText="1"/>
    </xf>
    <xf numFmtId="0" fontId="1" fillId="0" borderId="0" xfId="0" applyFont="1">
      <alignment vertical="top"/>
    </xf>
    <xf numFmtId="0" fontId="2" fillId="2" borderId="0" xfId="0" applyFont="1" applyFill="1" applyAlignment="1">
      <alignment horizontal="center" vertical="center"/>
    </xf>
    <xf numFmtId="0" fontId="2" fillId="2" borderId="0" xfId="0" applyFont="1" applyFill="1" applyAlignment="1">
      <alignment horizontal="right" vertical="center"/>
    </xf>
    <xf numFmtId="0" fontId="1" fillId="2" borderId="0" xfId="0" applyFont="1" applyFill="1">
      <alignment vertical="top"/>
    </xf>
    <xf numFmtId="0" fontId="3" fillId="2" borderId="0" xfId="0" applyFont="1" applyFill="1" applyAlignment="1">
      <alignment horizontal="center" vertical="center"/>
    </xf>
    <xf numFmtId="0" fontId="2" fillId="2" borderId="0" xfId="0" applyFont="1" applyFill="1" applyAlignment="1">
      <alignment horizontal="left" vertical="center"/>
    </xf>
    <xf numFmtId="0" fontId="2" fillId="2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left"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vertical="center"/>
    </xf>
    <xf numFmtId="0" fontId="2" fillId="0" borderId="1" xfId="0" applyFont="1" applyBorder="1" applyAlignment="1">
      <alignment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Z45"/>
  <sheetViews>
    <sheetView showGridLines="0" tabSelected="1" workbookViewId="0">
      <pane ySplit="6" topLeftCell="A7" activePane="bottomLeft" state="frozen"/>
      <selection pane="bottomLeft" sqref="A1:Z1"/>
    </sheetView>
  </sheetViews>
  <sheetFormatPr defaultColWidth="8.81640625" defaultRowHeight="19.5" customHeight="1"/>
  <cols>
    <col min="1" max="1" width="10" style="1" customWidth="1"/>
    <col min="2" max="2" width="14.26953125" style="1" customWidth="1"/>
    <col min="3" max="3" width="38.26953125" style="1" customWidth="1"/>
    <col min="4" max="4" width="22.26953125" customWidth="1"/>
    <col min="5" max="5" width="37.7265625" style="1" customWidth="1"/>
    <col min="6" max="8" width="14.26953125" style="1" customWidth="1"/>
    <col min="9" max="9" width="20.81640625" customWidth="1"/>
    <col min="10" max="10" width="14.26953125" style="1" customWidth="1"/>
    <col min="11" max="11" width="23.54296875" style="1" customWidth="1"/>
    <col min="12" max="12" width="14.26953125" style="1" customWidth="1"/>
    <col min="13" max="22" width="14.7265625" style="1" customWidth="1"/>
    <col min="23" max="24" width="8.81640625" hidden="1" customWidth="1"/>
    <col min="25" max="26" width="14.7265625" style="14" customWidth="1"/>
  </cols>
  <sheetData>
    <row r="1" spans="1:26" s="1" customFormat="1" ht="19.5" customHeight="1">
      <c r="A1" s="19"/>
      <c r="B1" s="20"/>
      <c r="C1" s="20"/>
      <c r="D1" s="21"/>
      <c r="E1" s="20"/>
      <c r="F1" s="20"/>
      <c r="G1" s="20"/>
      <c r="H1" s="20"/>
      <c r="I1" s="21"/>
      <c r="J1" s="20"/>
      <c r="K1" s="20"/>
      <c r="L1" s="20"/>
      <c r="M1" s="20"/>
      <c r="N1" s="20"/>
      <c r="O1" s="20"/>
      <c r="P1" s="20"/>
      <c r="Q1" s="20"/>
      <c r="R1" s="20"/>
      <c r="S1" s="20"/>
      <c r="T1" s="20"/>
      <c r="U1" s="20"/>
      <c r="V1" s="20"/>
      <c r="W1" s="21"/>
      <c r="X1" s="21"/>
      <c r="Y1" s="21"/>
      <c r="Z1" s="21"/>
    </row>
    <row r="2" spans="1:26" s="1" customFormat="1" ht="19.5" customHeight="1">
      <c r="A2" s="22" t="s">
        <v>0</v>
      </c>
      <c r="B2" s="22"/>
      <c r="C2" s="22"/>
      <c r="D2" s="22"/>
      <c r="E2" s="22"/>
      <c r="F2" s="22"/>
      <c r="G2" s="22"/>
      <c r="H2" s="22"/>
      <c r="I2" s="22"/>
      <c r="J2" s="22"/>
      <c r="K2" s="22"/>
      <c r="L2" s="22"/>
      <c r="M2" s="22"/>
      <c r="N2" s="22"/>
      <c r="O2" s="22"/>
      <c r="P2" s="22"/>
      <c r="Q2" s="22"/>
      <c r="R2" s="22"/>
      <c r="S2" s="22"/>
      <c r="T2" s="22"/>
      <c r="U2" s="22"/>
      <c r="V2" s="22"/>
      <c r="W2" s="21"/>
      <c r="X2" s="21"/>
      <c r="Y2" s="21"/>
      <c r="Z2" s="21"/>
    </row>
    <row r="3" spans="1:26" s="1" customFormat="1" ht="19.5" customHeight="1">
      <c r="A3" s="23" t="s">
        <v>1</v>
      </c>
      <c r="B3" s="23"/>
      <c r="C3" s="23"/>
      <c r="E3" s="3"/>
      <c r="F3" s="4"/>
      <c r="G3" s="4"/>
      <c r="H3" s="4"/>
      <c r="J3" s="4"/>
      <c r="K3" s="4"/>
      <c r="L3" s="4"/>
      <c r="M3" s="9"/>
      <c r="N3" s="9"/>
      <c r="O3" s="9"/>
      <c r="P3" s="9"/>
      <c r="Q3" s="9"/>
      <c r="R3" s="9"/>
      <c r="S3" s="9"/>
      <c r="T3" s="9"/>
      <c r="U3" s="9"/>
      <c r="V3" s="12"/>
      <c r="Z3" s="18" t="s">
        <v>2</v>
      </c>
    </row>
    <row r="4" spans="1:26" s="2" customFormat="1" ht="19.5" customHeight="1">
      <c r="A4" s="24" t="s">
        <v>3</v>
      </c>
      <c r="B4" s="24" t="s">
        <v>4</v>
      </c>
      <c r="C4" s="24" t="s">
        <v>5</v>
      </c>
      <c r="D4" s="25" t="s">
        <v>6</v>
      </c>
      <c r="E4" s="24" t="s">
        <v>7</v>
      </c>
      <c r="F4" s="24" t="s">
        <v>8</v>
      </c>
      <c r="G4" s="24" t="s">
        <v>9</v>
      </c>
      <c r="H4" s="24" t="s">
        <v>10</v>
      </c>
      <c r="I4" s="27" t="s">
        <v>11</v>
      </c>
      <c r="J4" s="24" t="s">
        <v>12</v>
      </c>
      <c r="K4" s="24" t="s">
        <v>13</v>
      </c>
      <c r="L4" s="24" t="s">
        <v>14</v>
      </c>
      <c r="M4" s="24" t="s">
        <v>15</v>
      </c>
      <c r="N4" s="24"/>
      <c r="O4" s="24"/>
      <c r="P4" s="24"/>
      <c r="Q4" s="24"/>
      <c r="R4" s="24"/>
      <c r="S4" s="24"/>
      <c r="T4" s="24"/>
      <c r="U4" s="24"/>
      <c r="V4" s="24"/>
      <c r="W4" s="13"/>
      <c r="X4" s="13"/>
      <c r="Y4" s="25" t="s">
        <v>16</v>
      </c>
      <c r="Z4" s="25" t="s">
        <v>17</v>
      </c>
    </row>
    <row r="5" spans="1:26" s="2" customFormat="1" ht="19.5" customHeight="1">
      <c r="A5" s="24"/>
      <c r="B5" s="24"/>
      <c r="C5" s="24"/>
      <c r="D5" s="26"/>
      <c r="E5" s="24"/>
      <c r="F5" s="24"/>
      <c r="G5" s="24"/>
      <c r="H5" s="24"/>
      <c r="I5" s="28"/>
      <c r="J5" s="24"/>
      <c r="K5" s="24"/>
      <c r="L5" s="24"/>
      <c r="M5" s="24" t="s">
        <v>18</v>
      </c>
      <c r="N5" s="24" t="s">
        <v>19</v>
      </c>
      <c r="O5" s="24"/>
      <c r="P5" s="24"/>
      <c r="Q5" s="24"/>
      <c r="R5" s="24" t="s">
        <v>20</v>
      </c>
      <c r="S5" s="24" t="s">
        <v>21</v>
      </c>
      <c r="T5" s="24" t="s">
        <v>22</v>
      </c>
      <c r="U5" s="24" t="s">
        <v>23</v>
      </c>
      <c r="V5" s="24"/>
      <c r="W5" s="13"/>
      <c r="X5" s="13"/>
      <c r="Y5" s="29"/>
      <c r="Z5" s="29"/>
    </row>
    <row r="6" spans="1:26" s="2" customFormat="1" ht="29.15" customHeight="1">
      <c r="A6" s="24"/>
      <c r="B6" s="24"/>
      <c r="C6" s="24"/>
      <c r="D6" s="26"/>
      <c r="E6" s="24"/>
      <c r="F6" s="24"/>
      <c r="G6" s="24"/>
      <c r="H6" s="24"/>
      <c r="I6" s="28"/>
      <c r="J6" s="24"/>
      <c r="K6" s="24"/>
      <c r="L6" s="24"/>
      <c r="M6" s="24"/>
      <c r="N6" s="5" t="s">
        <v>24</v>
      </c>
      <c r="O6" s="5" t="s">
        <v>25</v>
      </c>
      <c r="P6" s="5" t="s">
        <v>26</v>
      </c>
      <c r="Q6" s="5" t="s">
        <v>27</v>
      </c>
      <c r="R6" s="24"/>
      <c r="S6" s="24"/>
      <c r="T6" s="24"/>
      <c r="U6" s="5" t="s">
        <v>23</v>
      </c>
      <c r="V6" s="5" t="s">
        <v>28</v>
      </c>
      <c r="W6" s="6" t="s">
        <v>29</v>
      </c>
      <c r="X6" s="6" t="s">
        <v>30</v>
      </c>
      <c r="Y6" s="29"/>
      <c r="Z6" s="29"/>
    </row>
    <row r="7" spans="1:26" s="2" customFormat="1" ht="19.5" customHeight="1">
      <c r="A7" s="7">
        <v>1</v>
      </c>
      <c r="B7" s="8"/>
      <c r="C7" s="8" t="s">
        <v>31</v>
      </c>
      <c r="D7" s="15"/>
      <c r="E7" s="8"/>
      <c r="F7" s="8"/>
      <c r="G7" s="8"/>
      <c r="H7" s="8"/>
      <c r="I7" s="16"/>
      <c r="J7" s="8"/>
      <c r="K7" s="8"/>
      <c r="L7" s="8"/>
      <c r="M7" s="11">
        <f t="shared" ref="M7:M45" si="0">N7+R7+S7+T7+U7</f>
        <v>1800.512146</v>
      </c>
      <c r="N7" s="11">
        <f t="shared" ref="N7:N45" si="1">SUM(O7:Q7)</f>
        <v>1800.512146</v>
      </c>
      <c r="O7" s="10">
        <v>1800.512146</v>
      </c>
      <c r="P7" s="10">
        <v>0</v>
      </c>
      <c r="Q7" s="10">
        <v>0</v>
      </c>
      <c r="R7" s="10">
        <v>0</v>
      </c>
      <c r="S7" s="10">
        <v>0</v>
      </c>
      <c r="T7" s="11">
        <f t="shared" ref="T7:T45" si="2">W7+X7</f>
        <v>0</v>
      </c>
      <c r="U7" s="10">
        <v>0</v>
      </c>
      <c r="V7" s="10">
        <v>0</v>
      </c>
      <c r="W7" s="17">
        <v>0</v>
      </c>
      <c r="X7" s="17">
        <v>0</v>
      </c>
      <c r="Y7" s="10">
        <v>1707.1121459999999</v>
      </c>
      <c r="Z7" s="10">
        <v>1707.1121459999999</v>
      </c>
    </row>
    <row r="8" spans="1:26" ht="19.5" customHeight="1">
      <c r="A8" s="7">
        <v>2</v>
      </c>
      <c r="B8" s="8"/>
      <c r="C8" s="8" t="s">
        <v>32</v>
      </c>
      <c r="D8" s="8"/>
      <c r="E8" s="8"/>
      <c r="F8" s="8"/>
      <c r="G8" s="8"/>
      <c r="H8" s="8"/>
      <c r="I8" s="16"/>
      <c r="J8" s="8"/>
      <c r="K8" s="8"/>
      <c r="L8" s="8"/>
      <c r="M8" s="11">
        <f t="shared" si="0"/>
        <v>1800.512146</v>
      </c>
      <c r="N8" s="11">
        <f t="shared" si="1"/>
        <v>1800.512146</v>
      </c>
      <c r="O8" s="10">
        <v>1800.512146</v>
      </c>
      <c r="P8" s="10">
        <v>0</v>
      </c>
      <c r="Q8" s="10">
        <v>0</v>
      </c>
      <c r="R8" s="10">
        <v>0</v>
      </c>
      <c r="S8" s="10">
        <v>0</v>
      </c>
      <c r="T8" s="11">
        <f t="shared" si="2"/>
        <v>0</v>
      </c>
      <c r="U8" s="10">
        <v>0</v>
      </c>
      <c r="V8" s="10">
        <v>0</v>
      </c>
      <c r="W8" s="17">
        <v>0</v>
      </c>
      <c r="X8" s="17">
        <v>0</v>
      </c>
      <c r="Y8" s="10">
        <v>1707.1121459999999</v>
      </c>
      <c r="Z8" s="10">
        <v>1707.1121459999999</v>
      </c>
    </row>
    <row r="9" spans="1:26" ht="19.5" customHeight="1">
      <c r="A9" s="7">
        <v>3</v>
      </c>
      <c r="B9" s="8" t="s">
        <v>33</v>
      </c>
      <c r="C9" s="8" t="s">
        <v>34</v>
      </c>
      <c r="D9" s="8"/>
      <c r="E9" s="8"/>
      <c r="F9" s="8"/>
      <c r="G9" s="8"/>
      <c r="H9" s="8"/>
      <c r="I9" s="16"/>
      <c r="J9" s="8"/>
      <c r="K9" s="8"/>
      <c r="L9" s="8"/>
      <c r="M9" s="11">
        <f t="shared" si="0"/>
        <v>1800.512146</v>
      </c>
      <c r="N9" s="11">
        <f t="shared" si="1"/>
        <v>1800.512146</v>
      </c>
      <c r="O9" s="10">
        <v>1800.512146</v>
      </c>
      <c r="P9" s="10">
        <v>0</v>
      </c>
      <c r="Q9" s="10">
        <v>0</v>
      </c>
      <c r="R9" s="10">
        <v>0</v>
      </c>
      <c r="S9" s="10">
        <v>0</v>
      </c>
      <c r="T9" s="11">
        <f t="shared" si="2"/>
        <v>0</v>
      </c>
      <c r="U9" s="10">
        <v>0</v>
      </c>
      <c r="V9" s="10">
        <v>0</v>
      </c>
      <c r="W9" s="17">
        <v>0</v>
      </c>
      <c r="X9" s="17">
        <v>0</v>
      </c>
      <c r="Y9" s="10">
        <v>1707.1121459999999</v>
      </c>
      <c r="Z9" s="10">
        <v>1707.1121459999999</v>
      </c>
    </row>
    <row r="10" spans="1:26" ht="19.5" customHeight="1">
      <c r="A10" s="7">
        <v>4</v>
      </c>
      <c r="B10" s="8" t="s">
        <v>35</v>
      </c>
      <c r="C10" s="8" t="s">
        <v>36</v>
      </c>
      <c r="D10" s="8"/>
      <c r="E10" s="8"/>
      <c r="F10" s="8"/>
      <c r="G10" s="8"/>
      <c r="H10" s="8"/>
      <c r="I10" s="16"/>
      <c r="J10" s="8"/>
      <c r="K10" s="8"/>
      <c r="L10" s="8"/>
      <c r="M10" s="11">
        <f t="shared" si="0"/>
        <v>1800.512146</v>
      </c>
      <c r="N10" s="11">
        <f t="shared" si="1"/>
        <v>1800.512146</v>
      </c>
      <c r="O10" s="10">
        <v>1800.512146</v>
      </c>
      <c r="P10" s="10">
        <v>0</v>
      </c>
      <c r="Q10" s="10">
        <v>0</v>
      </c>
      <c r="R10" s="10">
        <v>0</v>
      </c>
      <c r="S10" s="10">
        <v>0</v>
      </c>
      <c r="T10" s="11">
        <f t="shared" si="2"/>
        <v>0</v>
      </c>
      <c r="U10" s="10">
        <v>0</v>
      </c>
      <c r="V10" s="10">
        <v>0</v>
      </c>
      <c r="W10" s="17">
        <v>0</v>
      </c>
      <c r="X10" s="17">
        <v>0</v>
      </c>
      <c r="Y10" s="10">
        <v>1707.1121459999999</v>
      </c>
      <c r="Z10" s="10">
        <v>1707.1121459999999</v>
      </c>
    </row>
    <row r="11" spans="1:26" ht="19.5" customHeight="1">
      <c r="A11" s="7">
        <v>5</v>
      </c>
      <c r="B11" s="8"/>
      <c r="C11" s="8"/>
      <c r="D11" s="8" t="s">
        <v>37</v>
      </c>
      <c r="E11" s="8" t="s">
        <v>38</v>
      </c>
      <c r="F11" s="8" t="s">
        <v>39</v>
      </c>
      <c r="G11" s="8" t="s">
        <v>40</v>
      </c>
      <c r="H11" s="8" t="s">
        <v>41</v>
      </c>
      <c r="I11" s="16" t="s">
        <v>42</v>
      </c>
      <c r="J11" s="8" t="s">
        <v>43</v>
      </c>
      <c r="K11" s="8" t="s">
        <v>44</v>
      </c>
      <c r="L11" s="8" t="s">
        <v>45</v>
      </c>
      <c r="M11" s="11">
        <f t="shared" si="0"/>
        <v>0.3</v>
      </c>
      <c r="N11" s="11">
        <f t="shared" si="1"/>
        <v>0.3</v>
      </c>
      <c r="O11" s="10">
        <v>0.3</v>
      </c>
      <c r="P11" s="10">
        <v>0</v>
      </c>
      <c r="Q11" s="10">
        <v>0</v>
      </c>
      <c r="R11" s="10">
        <v>0</v>
      </c>
      <c r="S11" s="10">
        <v>0</v>
      </c>
      <c r="T11" s="11">
        <f t="shared" si="2"/>
        <v>0</v>
      </c>
      <c r="U11" s="10">
        <v>0</v>
      </c>
      <c r="V11" s="10">
        <v>0</v>
      </c>
      <c r="W11" s="17">
        <v>0</v>
      </c>
      <c r="X11" s="17">
        <v>0</v>
      </c>
      <c r="Y11" s="10">
        <v>0.3</v>
      </c>
      <c r="Z11" s="10">
        <v>0.3</v>
      </c>
    </row>
    <row r="12" spans="1:26" ht="19.5" customHeight="1">
      <c r="A12" s="7">
        <v>6</v>
      </c>
      <c r="B12" s="8"/>
      <c r="C12" s="8"/>
      <c r="D12" s="8" t="s">
        <v>37</v>
      </c>
      <c r="E12" s="8" t="s">
        <v>38</v>
      </c>
      <c r="F12" s="8" t="s">
        <v>39</v>
      </c>
      <c r="G12" s="8" t="s">
        <v>40</v>
      </c>
      <c r="H12" s="8" t="s">
        <v>46</v>
      </c>
      <c r="I12" s="16" t="s">
        <v>47</v>
      </c>
      <c r="J12" s="8" t="s">
        <v>43</v>
      </c>
      <c r="K12" s="8" t="s">
        <v>44</v>
      </c>
      <c r="L12" s="8" t="s">
        <v>45</v>
      </c>
      <c r="M12" s="11">
        <f t="shared" si="0"/>
        <v>0.25</v>
      </c>
      <c r="N12" s="11">
        <f t="shared" si="1"/>
        <v>0.25</v>
      </c>
      <c r="O12" s="10">
        <v>0.25</v>
      </c>
      <c r="P12" s="10">
        <v>0</v>
      </c>
      <c r="Q12" s="10">
        <v>0</v>
      </c>
      <c r="R12" s="10">
        <v>0</v>
      </c>
      <c r="S12" s="10">
        <v>0</v>
      </c>
      <c r="T12" s="11">
        <f t="shared" si="2"/>
        <v>0</v>
      </c>
      <c r="U12" s="10">
        <v>0</v>
      </c>
      <c r="V12" s="10">
        <v>0</v>
      </c>
      <c r="W12" s="17">
        <v>0</v>
      </c>
      <c r="X12" s="17">
        <v>0</v>
      </c>
      <c r="Y12" s="10">
        <v>0.25</v>
      </c>
      <c r="Z12" s="10">
        <v>0.25</v>
      </c>
    </row>
    <row r="13" spans="1:26" ht="19.5" customHeight="1">
      <c r="A13" s="7">
        <v>7</v>
      </c>
      <c r="B13" s="8"/>
      <c r="C13" s="8"/>
      <c r="D13" s="8" t="s">
        <v>37</v>
      </c>
      <c r="E13" s="8" t="s">
        <v>38</v>
      </c>
      <c r="F13" s="8" t="s">
        <v>39</v>
      </c>
      <c r="G13" s="8" t="s">
        <v>40</v>
      </c>
      <c r="H13" s="8" t="s">
        <v>48</v>
      </c>
      <c r="I13" s="16" t="s">
        <v>49</v>
      </c>
      <c r="J13" s="8" t="s">
        <v>50</v>
      </c>
      <c r="K13" s="8" t="s">
        <v>44</v>
      </c>
      <c r="L13" s="8" t="s">
        <v>45</v>
      </c>
      <c r="M13" s="11">
        <f t="shared" si="0"/>
        <v>0.55000000000000004</v>
      </c>
      <c r="N13" s="11">
        <f t="shared" si="1"/>
        <v>0.55000000000000004</v>
      </c>
      <c r="O13" s="10">
        <v>0.55000000000000004</v>
      </c>
      <c r="P13" s="10">
        <v>0</v>
      </c>
      <c r="Q13" s="10">
        <v>0</v>
      </c>
      <c r="R13" s="10">
        <v>0</v>
      </c>
      <c r="S13" s="10">
        <v>0</v>
      </c>
      <c r="T13" s="11">
        <f t="shared" si="2"/>
        <v>0</v>
      </c>
      <c r="U13" s="10">
        <v>0</v>
      </c>
      <c r="V13" s="10">
        <v>0</v>
      </c>
      <c r="W13" s="17">
        <v>0</v>
      </c>
      <c r="X13" s="17">
        <v>0</v>
      </c>
      <c r="Y13" s="10">
        <v>0.55000000000000004</v>
      </c>
      <c r="Z13" s="10">
        <v>0.55000000000000004</v>
      </c>
    </row>
    <row r="14" spans="1:26" ht="19.5" customHeight="1">
      <c r="A14" s="7">
        <v>8</v>
      </c>
      <c r="B14" s="8"/>
      <c r="C14" s="8"/>
      <c r="D14" s="8" t="s">
        <v>37</v>
      </c>
      <c r="E14" s="8" t="s">
        <v>38</v>
      </c>
      <c r="F14" s="8" t="s">
        <v>39</v>
      </c>
      <c r="G14" s="8" t="s">
        <v>40</v>
      </c>
      <c r="H14" s="8" t="s">
        <v>51</v>
      </c>
      <c r="I14" s="16" t="s">
        <v>52</v>
      </c>
      <c r="J14" s="8" t="s">
        <v>43</v>
      </c>
      <c r="K14" s="8" t="s">
        <v>44</v>
      </c>
      <c r="L14" s="8" t="s">
        <v>45</v>
      </c>
      <c r="M14" s="11">
        <f t="shared" si="0"/>
        <v>0.05</v>
      </c>
      <c r="N14" s="11">
        <f t="shared" si="1"/>
        <v>0.05</v>
      </c>
      <c r="O14" s="10">
        <v>0.05</v>
      </c>
      <c r="P14" s="10">
        <v>0</v>
      </c>
      <c r="Q14" s="10">
        <v>0</v>
      </c>
      <c r="R14" s="10">
        <v>0</v>
      </c>
      <c r="S14" s="10">
        <v>0</v>
      </c>
      <c r="T14" s="11">
        <f t="shared" si="2"/>
        <v>0</v>
      </c>
      <c r="U14" s="10">
        <v>0</v>
      </c>
      <c r="V14" s="10">
        <v>0</v>
      </c>
      <c r="W14" s="17">
        <v>0</v>
      </c>
      <c r="X14" s="17">
        <v>0</v>
      </c>
      <c r="Y14" s="10">
        <v>0.05</v>
      </c>
      <c r="Z14" s="10">
        <v>0.05</v>
      </c>
    </row>
    <row r="15" spans="1:26" ht="19.5" customHeight="1">
      <c r="A15" s="7">
        <v>9</v>
      </c>
      <c r="B15" s="8"/>
      <c r="C15" s="8"/>
      <c r="D15" s="8" t="s">
        <v>37</v>
      </c>
      <c r="E15" s="8" t="s">
        <v>38</v>
      </c>
      <c r="F15" s="8" t="s">
        <v>39</v>
      </c>
      <c r="G15" s="8" t="s">
        <v>40</v>
      </c>
      <c r="H15" s="8" t="s">
        <v>53</v>
      </c>
      <c r="I15" s="16" t="s">
        <v>54</v>
      </c>
      <c r="J15" s="8" t="s">
        <v>43</v>
      </c>
      <c r="K15" s="8" t="s">
        <v>44</v>
      </c>
      <c r="L15" s="8" t="s">
        <v>45</v>
      </c>
      <c r="M15" s="11">
        <f t="shared" si="0"/>
        <v>0.35</v>
      </c>
      <c r="N15" s="11">
        <f t="shared" si="1"/>
        <v>0.35</v>
      </c>
      <c r="O15" s="10">
        <v>0.35</v>
      </c>
      <c r="P15" s="10">
        <v>0</v>
      </c>
      <c r="Q15" s="10">
        <v>0</v>
      </c>
      <c r="R15" s="10">
        <v>0</v>
      </c>
      <c r="S15" s="10">
        <v>0</v>
      </c>
      <c r="T15" s="11">
        <f t="shared" si="2"/>
        <v>0</v>
      </c>
      <c r="U15" s="10">
        <v>0</v>
      </c>
      <c r="V15" s="10">
        <v>0</v>
      </c>
      <c r="W15" s="17">
        <v>0</v>
      </c>
      <c r="X15" s="17">
        <v>0</v>
      </c>
      <c r="Y15" s="10">
        <v>0.35</v>
      </c>
      <c r="Z15" s="10">
        <v>0.35</v>
      </c>
    </row>
    <row r="16" spans="1:26" ht="19.5" customHeight="1">
      <c r="A16" s="7">
        <v>10</v>
      </c>
      <c r="B16" s="8"/>
      <c r="C16" s="8"/>
      <c r="D16" s="8" t="s">
        <v>55</v>
      </c>
      <c r="E16" s="8" t="s">
        <v>56</v>
      </c>
      <c r="F16" s="8" t="s">
        <v>39</v>
      </c>
      <c r="G16" s="8" t="s">
        <v>57</v>
      </c>
      <c r="H16" s="8" t="s">
        <v>58</v>
      </c>
      <c r="I16" s="16" t="s">
        <v>59</v>
      </c>
      <c r="J16" s="8" t="s">
        <v>60</v>
      </c>
      <c r="K16" s="8" t="s">
        <v>44</v>
      </c>
      <c r="L16" s="8" t="s">
        <v>45</v>
      </c>
      <c r="M16" s="11">
        <f t="shared" si="0"/>
        <v>11</v>
      </c>
      <c r="N16" s="11">
        <f t="shared" si="1"/>
        <v>11</v>
      </c>
      <c r="O16" s="10">
        <v>11</v>
      </c>
      <c r="P16" s="10">
        <v>0</v>
      </c>
      <c r="Q16" s="10">
        <v>0</v>
      </c>
      <c r="R16" s="10">
        <v>0</v>
      </c>
      <c r="S16" s="10">
        <v>0</v>
      </c>
      <c r="T16" s="11">
        <f t="shared" si="2"/>
        <v>0</v>
      </c>
      <c r="U16" s="10">
        <v>0</v>
      </c>
      <c r="V16" s="10">
        <v>0</v>
      </c>
      <c r="W16" s="17">
        <v>0</v>
      </c>
      <c r="X16" s="17">
        <v>0</v>
      </c>
      <c r="Y16" s="10">
        <v>0</v>
      </c>
      <c r="Z16" s="10">
        <v>0</v>
      </c>
    </row>
    <row r="17" spans="1:26" ht="19.5" customHeight="1">
      <c r="A17" s="7">
        <v>11</v>
      </c>
      <c r="B17" s="8"/>
      <c r="C17" s="8"/>
      <c r="D17" s="8" t="s">
        <v>55</v>
      </c>
      <c r="E17" s="8" t="s">
        <v>56</v>
      </c>
      <c r="F17" s="8" t="s">
        <v>39</v>
      </c>
      <c r="G17" s="8" t="s">
        <v>57</v>
      </c>
      <c r="H17" s="8" t="s">
        <v>61</v>
      </c>
      <c r="I17" s="16" t="s">
        <v>62</v>
      </c>
      <c r="J17" s="8" t="s">
        <v>60</v>
      </c>
      <c r="K17" s="8" t="s">
        <v>44</v>
      </c>
      <c r="L17" s="8" t="s">
        <v>45</v>
      </c>
      <c r="M17" s="11">
        <f t="shared" si="0"/>
        <v>36</v>
      </c>
      <c r="N17" s="11">
        <f t="shared" si="1"/>
        <v>36</v>
      </c>
      <c r="O17" s="10">
        <v>36</v>
      </c>
      <c r="P17" s="10">
        <v>0</v>
      </c>
      <c r="Q17" s="10">
        <v>0</v>
      </c>
      <c r="R17" s="10">
        <v>0</v>
      </c>
      <c r="S17" s="10">
        <v>0</v>
      </c>
      <c r="T17" s="11">
        <f t="shared" si="2"/>
        <v>0</v>
      </c>
      <c r="U17" s="10">
        <v>0</v>
      </c>
      <c r="V17" s="10">
        <v>0</v>
      </c>
      <c r="W17" s="17">
        <v>0</v>
      </c>
      <c r="X17" s="17">
        <v>0</v>
      </c>
      <c r="Y17" s="10">
        <v>36</v>
      </c>
      <c r="Z17" s="10">
        <v>36</v>
      </c>
    </row>
    <row r="18" spans="1:26" ht="19.5" customHeight="1">
      <c r="A18" s="7">
        <v>12</v>
      </c>
      <c r="B18" s="8"/>
      <c r="C18" s="8"/>
      <c r="D18" s="8" t="s">
        <v>63</v>
      </c>
      <c r="E18" s="8" t="s">
        <v>64</v>
      </c>
      <c r="F18" s="8" t="s">
        <v>39</v>
      </c>
      <c r="G18" s="8" t="s">
        <v>57</v>
      </c>
      <c r="H18" s="8" t="s">
        <v>65</v>
      </c>
      <c r="I18" s="16" t="s">
        <v>66</v>
      </c>
      <c r="J18" s="8" t="s">
        <v>67</v>
      </c>
      <c r="K18" s="8" t="s">
        <v>68</v>
      </c>
      <c r="L18" s="8" t="s">
        <v>69</v>
      </c>
      <c r="M18" s="11">
        <f t="shared" si="0"/>
        <v>97</v>
      </c>
      <c r="N18" s="11">
        <f t="shared" si="1"/>
        <v>97</v>
      </c>
      <c r="O18" s="10">
        <v>97</v>
      </c>
      <c r="P18" s="10">
        <v>0</v>
      </c>
      <c r="Q18" s="10">
        <v>0</v>
      </c>
      <c r="R18" s="10">
        <v>0</v>
      </c>
      <c r="S18" s="10">
        <v>0</v>
      </c>
      <c r="T18" s="11">
        <f t="shared" si="2"/>
        <v>0</v>
      </c>
      <c r="U18" s="10">
        <v>0</v>
      </c>
      <c r="V18" s="10">
        <v>0</v>
      </c>
      <c r="W18" s="17">
        <v>0</v>
      </c>
      <c r="X18" s="17">
        <v>0</v>
      </c>
      <c r="Y18" s="10">
        <v>97</v>
      </c>
      <c r="Z18" s="10">
        <v>97</v>
      </c>
    </row>
    <row r="19" spans="1:26" ht="19.5" customHeight="1">
      <c r="A19" s="7">
        <v>13</v>
      </c>
      <c r="B19" s="8"/>
      <c r="C19" s="8"/>
      <c r="D19" s="8" t="s">
        <v>70</v>
      </c>
      <c r="E19" s="8" t="s">
        <v>71</v>
      </c>
      <c r="F19" s="8" t="s">
        <v>39</v>
      </c>
      <c r="G19" s="8" t="s">
        <v>57</v>
      </c>
      <c r="H19" s="8" t="s">
        <v>72</v>
      </c>
      <c r="I19" s="16" t="s">
        <v>73</v>
      </c>
      <c r="J19" s="8" t="s">
        <v>60</v>
      </c>
      <c r="K19" s="8" t="s">
        <v>74</v>
      </c>
      <c r="L19" s="8" t="s">
        <v>45</v>
      </c>
      <c r="M19" s="11">
        <f t="shared" si="0"/>
        <v>19.600000000000001</v>
      </c>
      <c r="N19" s="11">
        <f t="shared" si="1"/>
        <v>19.600000000000001</v>
      </c>
      <c r="O19" s="10">
        <v>19.600000000000001</v>
      </c>
      <c r="P19" s="10">
        <v>0</v>
      </c>
      <c r="Q19" s="10">
        <v>0</v>
      </c>
      <c r="R19" s="10">
        <v>0</v>
      </c>
      <c r="S19" s="10">
        <v>0</v>
      </c>
      <c r="T19" s="11">
        <f t="shared" si="2"/>
        <v>0</v>
      </c>
      <c r="U19" s="10">
        <v>0</v>
      </c>
      <c r="V19" s="10">
        <v>0</v>
      </c>
      <c r="W19" s="17">
        <v>0</v>
      </c>
      <c r="X19" s="17">
        <v>0</v>
      </c>
      <c r="Y19" s="10">
        <v>19.600000000000001</v>
      </c>
      <c r="Z19" s="10">
        <v>19.600000000000001</v>
      </c>
    </row>
    <row r="20" spans="1:26" ht="19.5" customHeight="1">
      <c r="A20" s="7">
        <v>14</v>
      </c>
      <c r="B20" s="8"/>
      <c r="C20" s="8"/>
      <c r="D20" s="8" t="s">
        <v>70</v>
      </c>
      <c r="E20" s="8" t="s">
        <v>71</v>
      </c>
      <c r="F20" s="8" t="s">
        <v>39</v>
      </c>
      <c r="G20" s="8" t="s">
        <v>57</v>
      </c>
      <c r="H20" s="8" t="s">
        <v>75</v>
      </c>
      <c r="I20" s="16" t="s">
        <v>76</v>
      </c>
      <c r="J20" s="8" t="s">
        <v>60</v>
      </c>
      <c r="K20" s="8" t="s">
        <v>74</v>
      </c>
      <c r="L20" s="8" t="s">
        <v>45</v>
      </c>
      <c r="M20" s="11">
        <f t="shared" si="0"/>
        <v>6.9</v>
      </c>
      <c r="N20" s="11">
        <f t="shared" si="1"/>
        <v>6.9</v>
      </c>
      <c r="O20" s="10">
        <v>6.9</v>
      </c>
      <c r="P20" s="10">
        <v>0</v>
      </c>
      <c r="Q20" s="10">
        <v>0</v>
      </c>
      <c r="R20" s="10">
        <v>0</v>
      </c>
      <c r="S20" s="10">
        <v>0</v>
      </c>
      <c r="T20" s="11">
        <f t="shared" si="2"/>
        <v>0</v>
      </c>
      <c r="U20" s="10">
        <v>0</v>
      </c>
      <c r="V20" s="10">
        <v>0</v>
      </c>
      <c r="W20" s="17">
        <v>0</v>
      </c>
      <c r="X20" s="17">
        <v>0</v>
      </c>
      <c r="Y20" s="10">
        <v>0</v>
      </c>
      <c r="Z20" s="10">
        <v>0</v>
      </c>
    </row>
    <row r="21" spans="1:26" ht="19.5" customHeight="1">
      <c r="A21" s="7">
        <v>15</v>
      </c>
      <c r="B21" s="8"/>
      <c r="C21" s="8"/>
      <c r="D21" s="8" t="s">
        <v>70</v>
      </c>
      <c r="E21" s="8" t="s">
        <v>71</v>
      </c>
      <c r="F21" s="8" t="s">
        <v>39</v>
      </c>
      <c r="G21" s="8" t="s">
        <v>57</v>
      </c>
      <c r="H21" s="8" t="s">
        <v>72</v>
      </c>
      <c r="I21" s="16" t="s">
        <v>73</v>
      </c>
      <c r="J21" s="8" t="s">
        <v>60</v>
      </c>
      <c r="K21" s="8" t="s">
        <v>74</v>
      </c>
      <c r="L21" s="8" t="s">
        <v>45</v>
      </c>
      <c r="M21" s="11">
        <f t="shared" si="0"/>
        <v>15</v>
      </c>
      <c r="N21" s="11">
        <f t="shared" si="1"/>
        <v>15</v>
      </c>
      <c r="O21" s="10">
        <v>15</v>
      </c>
      <c r="P21" s="10">
        <v>0</v>
      </c>
      <c r="Q21" s="10">
        <v>0</v>
      </c>
      <c r="R21" s="10">
        <v>0</v>
      </c>
      <c r="S21" s="10">
        <v>0</v>
      </c>
      <c r="T21" s="11">
        <f t="shared" si="2"/>
        <v>0</v>
      </c>
      <c r="U21" s="10">
        <v>0</v>
      </c>
      <c r="V21" s="10">
        <v>0</v>
      </c>
      <c r="W21" s="17">
        <v>0</v>
      </c>
      <c r="X21" s="17">
        <v>0</v>
      </c>
      <c r="Y21" s="10">
        <v>15</v>
      </c>
      <c r="Z21" s="10">
        <v>15</v>
      </c>
    </row>
    <row r="22" spans="1:26" ht="19.5" customHeight="1">
      <c r="A22" s="7">
        <v>16</v>
      </c>
      <c r="B22" s="8"/>
      <c r="C22" s="8"/>
      <c r="D22" s="8" t="s">
        <v>70</v>
      </c>
      <c r="E22" s="8" t="s">
        <v>71</v>
      </c>
      <c r="F22" s="8" t="s">
        <v>39</v>
      </c>
      <c r="G22" s="8" t="s">
        <v>57</v>
      </c>
      <c r="H22" s="8" t="s">
        <v>75</v>
      </c>
      <c r="I22" s="16" t="s">
        <v>76</v>
      </c>
      <c r="J22" s="8" t="s">
        <v>60</v>
      </c>
      <c r="K22" s="8" t="s">
        <v>74</v>
      </c>
      <c r="L22" s="8" t="s">
        <v>45</v>
      </c>
      <c r="M22" s="11">
        <f t="shared" si="0"/>
        <v>8</v>
      </c>
      <c r="N22" s="11">
        <f t="shared" si="1"/>
        <v>8</v>
      </c>
      <c r="O22" s="10">
        <v>8</v>
      </c>
      <c r="P22" s="10">
        <v>0</v>
      </c>
      <c r="Q22" s="10">
        <v>0</v>
      </c>
      <c r="R22" s="10">
        <v>0</v>
      </c>
      <c r="S22" s="10">
        <v>0</v>
      </c>
      <c r="T22" s="11">
        <f t="shared" si="2"/>
        <v>0</v>
      </c>
      <c r="U22" s="10">
        <v>0</v>
      </c>
      <c r="V22" s="10">
        <v>0</v>
      </c>
      <c r="W22" s="17">
        <v>0</v>
      </c>
      <c r="X22" s="17">
        <v>0</v>
      </c>
      <c r="Y22" s="10">
        <v>0</v>
      </c>
      <c r="Z22" s="10">
        <v>0</v>
      </c>
    </row>
    <row r="23" spans="1:26" ht="19.5" customHeight="1">
      <c r="A23" s="7">
        <v>17</v>
      </c>
      <c r="B23" s="8"/>
      <c r="C23" s="8"/>
      <c r="D23" s="8" t="s">
        <v>77</v>
      </c>
      <c r="E23" s="8" t="s">
        <v>78</v>
      </c>
      <c r="F23" s="8" t="s">
        <v>39</v>
      </c>
      <c r="G23" s="8" t="s">
        <v>57</v>
      </c>
      <c r="H23" s="8" t="s">
        <v>79</v>
      </c>
      <c r="I23" s="16" t="s">
        <v>80</v>
      </c>
      <c r="J23" s="8" t="s">
        <v>81</v>
      </c>
      <c r="K23" s="8" t="s">
        <v>74</v>
      </c>
      <c r="L23" s="8" t="s">
        <v>45</v>
      </c>
      <c r="M23" s="11">
        <f t="shared" si="0"/>
        <v>363.70060000000001</v>
      </c>
      <c r="N23" s="11">
        <f t="shared" si="1"/>
        <v>363.70060000000001</v>
      </c>
      <c r="O23" s="10">
        <v>363.70060000000001</v>
      </c>
      <c r="P23" s="10">
        <v>0</v>
      </c>
      <c r="Q23" s="10">
        <v>0</v>
      </c>
      <c r="R23" s="10">
        <v>0</v>
      </c>
      <c r="S23" s="10">
        <v>0</v>
      </c>
      <c r="T23" s="11">
        <f t="shared" si="2"/>
        <v>0</v>
      </c>
      <c r="U23" s="10">
        <v>0</v>
      </c>
      <c r="V23" s="10">
        <v>0</v>
      </c>
      <c r="W23" s="17">
        <v>0</v>
      </c>
      <c r="X23" s="17">
        <v>0</v>
      </c>
      <c r="Y23" s="10">
        <v>363.70060000000001</v>
      </c>
      <c r="Z23" s="10">
        <v>363.70060000000001</v>
      </c>
    </row>
    <row r="24" spans="1:26" ht="19.5" customHeight="1">
      <c r="A24" s="7">
        <v>18</v>
      </c>
      <c r="B24" s="8"/>
      <c r="C24" s="8"/>
      <c r="D24" s="8" t="s">
        <v>77</v>
      </c>
      <c r="E24" s="8" t="s">
        <v>78</v>
      </c>
      <c r="F24" s="8" t="s">
        <v>39</v>
      </c>
      <c r="G24" s="8" t="s">
        <v>57</v>
      </c>
      <c r="H24" s="8" t="s">
        <v>79</v>
      </c>
      <c r="I24" s="16" t="s">
        <v>80</v>
      </c>
      <c r="J24" s="8" t="s">
        <v>81</v>
      </c>
      <c r="K24" s="8" t="s">
        <v>74</v>
      </c>
      <c r="L24" s="8" t="s">
        <v>45</v>
      </c>
      <c r="M24" s="11">
        <f t="shared" si="0"/>
        <v>94.562600000000003</v>
      </c>
      <c r="N24" s="11">
        <f t="shared" si="1"/>
        <v>94.562600000000003</v>
      </c>
      <c r="O24" s="10">
        <v>94.562600000000003</v>
      </c>
      <c r="P24" s="10">
        <v>0</v>
      </c>
      <c r="Q24" s="10">
        <v>0</v>
      </c>
      <c r="R24" s="10">
        <v>0</v>
      </c>
      <c r="S24" s="10">
        <v>0</v>
      </c>
      <c r="T24" s="11">
        <f t="shared" si="2"/>
        <v>0</v>
      </c>
      <c r="U24" s="10">
        <v>0</v>
      </c>
      <c r="V24" s="10">
        <v>0</v>
      </c>
      <c r="W24" s="17">
        <v>0</v>
      </c>
      <c r="X24" s="17">
        <v>0</v>
      </c>
      <c r="Y24" s="10">
        <v>94.562600000000003</v>
      </c>
      <c r="Z24" s="10">
        <v>94.562600000000003</v>
      </c>
    </row>
    <row r="25" spans="1:26" ht="19.5" customHeight="1">
      <c r="A25" s="7">
        <v>19</v>
      </c>
      <c r="B25" s="8"/>
      <c r="C25" s="8"/>
      <c r="D25" s="8" t="s">
        <v>77</v>
      </c>
      <c r="E25" s="8" t="s">
        <v>78</v>
      </c>
      <c r="F25" s="8" t="s">
        <v>39</v>
      </c>
      <c r="G25" s="8" t="s">
        <v>57</v>
      </c>
      <c r="H25" s="8" t="s">
        <v>79</v>
      </c>
      <c r="I25" s="16" t="s">
        <v>80</v>
      </c>
      <c r="J25" s="8" t="s">
        <v>81</v>
      </c>
      <c r="K25" s="8" t="s">
        <v>74</v>
      </c>
      <c r="L25" s="8" t="s">
        <v>45</v>
      </c>
      <c r="M25" s="11">
        <f t="shared" si="0"/>
        <v>90.362657999999996</v>
      </c>
      <c r="N25" s="11">
        <f t="shared" si="1"/>
        <v>90.362657999999996</v>
      </c>
      <c r="O25" s="10">
        <v>90.362657999999996</v>
      </c>
      <c r="P25" s="10">
        <v>0</v>
      </c>
      <c r="Q25" s="10">
        <v>0</v>
      </c>
      <c r="R25" s="10">
        <v>0</v>
      </c>
      <c r="S25" s="10">
        <v>0</v>
      </c>
      <c r="T25" s="11">
        <f t="shared" si="2"/>
        <v>0</v>
      </c>
      <c r="U25" s="10">
        <v>0</v>
      </c>
      <c r="V25" s="10">
        <v>0</v>
      </c>
      <c r="W25" s="17">
        <v>0</v>
      </c>
      <c r="X25" s="17">
        <v>0</v>
      </c>
      <c r="Y25" s="10">
        <v>90.362657999999996</v>
      </c>
      <c r="Z25" s="10">
        <v>90.362657999999996</v>
      </c>
    </row>
    <row r="26" spans="1:26" ht="19.5" customHeight="1">
      <c r="A26" s="7">
        <v>20</v>
      </c>
      <c r="B26" s="8"/>
      <c r="C26" s="8"/>
      <c r="D26" s="8" t="s">
        <v>77</v>
      </c>
      <c r="E26" s="8" t="s">
        <v>78</v>
      </c>
      <c r="F26" s="8" t="s">
        <v>39</v>
      </c>
      <c r="G26" s="8" t="s">
        <v>57</v>
      </c>
      <c r="H26" s="8" t="s">
        <v>79</v>
      </c>
      <c r="I26" s="16" t="s">
        <v>80</v>
      </c>
      <c r="J26" s="8" t="s">
        <v>81</v>
      </c>
      <c r="K26" s="8" t="s">
        <v>74</v>
      </c>
      <c r="L26" s="8" t="s">
        <v>45</v>
      </c>
      <c r="M26" s="11">
        <f t="shared" si="0"/>
        <v>42.756999999999998</v>
      </c>
      <c r="N26" s="11">
        <f t="shared" si="1"/>
        <v>42.756999999999998</v>
      </c>
      <c r="O26" s="10">
        <v>42.756999999999998</v>
      </c>
      <c r="P26" s="10">
        <v>0</v>
      </c>
      <c r="Q26" s="10">
        <v>0</v>
      </c>
      <c r="R26" s="10">
        <v>0</v>
      </c>
      <c r="S26" s="10">
        <v>0</v>
      </c>
      <c r="T26" s="11">
        <f t="shared" si="2"/>
        <v>0</v>
      </c>
      <c r="U26" s="10">
        <v>0</v>
      </c>
      <c r="V26" s="10">
        <v>0</v>
      </c>
      <c r="W26" s="17">
        <v>0</v>
      </c>
      <c r="X26" s="17">
        <v>0</v>
      </c>
      <c r="Y26" s="10">
        <v>42.756999999999998</v>
      </c>
      <c r="Z26" s="10">
        <v>42.756999999999998</v>
      </c>
    </row>
    <row r="27" spans="1:26" ht="19.5" customHeight="1">
      <c r="A27" s="7">
        <v>21</v>
      </c>
      <c r="B27" s="8"/>
      <c r="C27" s="8"/>
      <c r="D27" s="8" t="s">
        <v>77</v>
      </c>
      <c r="E27" s="8" t="s">
        <v>78</v>
      </c>
      <c r="F27" s="8" t="s">
        <v>39</v>
      </c>
      <c r="G27" s="8" t="s">
        <v>57</v>
      </c>
      <c r="H27" s="8" t="s">
        <v>79</v>
      </c>
      <c r="I27" s="16" t="s">
        <v>80</v>
      </c>
      <c r="J27" s="8" t="s">
        <v>81</v>
      </c>
      <c r="K27" s="8" t="s">
        <v>74</v>
      </c>
      <c r="L27" s="8" t="s">
        <v>45</v>
      </c>
      <c r="M27" s="11">
        <f t="shared" si="0"/>
        <v>17.962399999999999</v>
      </c>
      <c r="N27" s="11">
        <f t="shared" si="1"/>
        <v>17.962399999999999</v>
      </c>
      <c r="O27" s="10">
        <v>17.962399999999999</v>
      </c>
      <c r="P27" s="10">
        <v>0</v>
      </c>
      <c r="Q27" s="10">
        <v>0</v>
      </c>
      <c r="R27" s="10">
        <v>0</v>
      </c>
      <c r="S27" s="10">
        <v>0</v>
      </c>
      <c r="T27" s="11">
        <f t="shared" si="2"/>
        <v>0</v>
      </c>
      <c r="U27" s="10">
        <v>0</v>
      </c>
      <c r="V27" s="10">
        <v>0</v>
      </c>
      <c r="W27" s="17">
        <v>0</v>
      </c>
      <c r="X27" s="17">
        <v>0</v>
      </c>
      <c r="Y27" s="10">
        <v>17.962399999999999</v>
      </c>
      <c r="Z27" s="10">
        <v>17.962399999999999</v>
      </c>
    </row>
    <row r="28" spans="1:26" ht="19.5" customHeight="1">
      <c r="A28" s="7">
        <v>22</v>
      </c>
      <c r="B28" s="8"/>
      <c r="C28" s="8"/>
      <c r="D28" s="8" t="s">
        <v>77</v>
      </c>
      <c r="E28" s="8" t="s">
        <v>78</v>
      </c>
      <c r="F28" s="8" t="s">
        <v>39</v>
      </c>
      <c r="G28" s="8" t="s">
        <v>57</v>
      </c>
      <c r="H28" s="8" t="s">
        <v>79</v>
      </c>
      <c r="I28" s="16" t="s">
        <v>80</v>
      </c>
      <c r="J28" s="8" t="s">
        <v>81</v>
      </c>
      <c r="K28" s="8" t="s">
        <v>74</v>
      </c>
      <c r="L28" s="8" t="s">
        <v>45</v>
      </c>
      <c r="M28" s="11">
        <f t="shared" si="0"/>
        <v>42.223799999999997</v>
      </c>
      <c r="N28" s="11">
        <f t="shared" si="1"/>
        <v>42.223799999999997</v>
      </c>
      <c r="O28" s="10">
        <v>42.223799999999997</v>
      </c>
      <c r="P28" s="10">
        <v>0</v>
      </c>
      <c r="Q28" s="10">
        <v>0</v>
      </c>
      <c r="R28" s="10">
        <v>0</v>
      </c>
      <c r="S28" s="10">
        <v>0</v>
      </c>
      <c r="T28" s="11">
        <f t="shared" si="2"/>
        <v>0</v>
      </c>
      <c r="U28" s="10">
        <v>0</v>
      </c>
      <c r="V28" s="10">
        <v>0</v>
      </c>
      <c r="W28" s="17">
        <v>0</v>
      </c>
      <c r="X28" s="17">
        <v>0</v>
      </c>
      <c r="Y28" s="10">
        <v>42.223799999999997</v>
      </c>
      <c r="Z28" s="10">
        <v>42.223799999999997</v>
      </c>
    </row>
    <row r="29" spans="1:26" ht="19.5" customHeight="1">
      <c r="A29" s="7">
        <v>23</v>
      </c>
      <c r="B29" s="8"/>
      <c r="C29" s="8"/>
      <c r="D29" s="8" t="s">
        <v>77</v>
      </c>
      <c r="E29" s="8" t="s">
        <v>78</v>
      </c>
      <c r="F29" s="8" t="s">
        <v>39</v>
      </c>
      <c r="G29" s="8" t="s">
        <v>57</v>
      </c>
      <c r="H29" s="8" t="s">
        <v>79</v>
      </c>
      <c r="I29" s="16" t="s">
        <v>80</v>
      </c>
      <c r="J29" s="8" t="s">
        <v>81</v>
      </c>
      <c r="K29" s="8" t="s">
        <v>74</v>
      </c>
      <c r="L29" s="8" t="s">
        <v>45</v>
      </c>
      <c r="M29" s="11">
        <f t="shared" si="0"/>
        <v>20.585999999999999</v>
      </c>
      <c r="N29" s="11">
        <f t="shared" si="1"/>
        <v>20.585999999999999</v>
      </c>
      <c r="O29" s="10">
        <v>20.585999999999999</v>
      </c>
      <c r="P29" s="10">
        <v>0</v>
      </c>
      <c r="Q29" s="10">
        <v>0</v>
      </c>
      <c r="R29" s="10">
        <v>0</v>
      </c>
      <c r="S29" s="10">
        <v>0</v>
      </c>
      <c r="T29" s="11">
        <f t="shared" si="2"/>
        <v>0</v>
      </c>
      <c r="U29" s="10">
        <v>0</v>
      </c>
      <c r="V29" s="10">
        <v>0</v>
      </c>
      <c r="W29" s="17">
        <v>0</v>
      </c>
      <c r="X29" s="17">
        <v>0</v>
      </c>
      <c r="Y29" s="10">
        <v>20.585999999999999</v>
      </c>
      <c r="Z29" s="10">
        <v>20.585999999999999</v>
      </c>
    </row>
    <row r="30" spans="1:26" ht="19.5" customHeight="1">
      <c r="A30" s="7">
        <v>24</v>
      </c>
      <c r="B30" s="8"/>
      <c r="C30" s="8"/>
      <c r="D30" s="8" t="s">
        <v>77</v>
      </c>
      <c r="E30" s="8" t="s">
        <v>78</v>
      </c>
      <c r="F30" s="8" t="s">
        <v>39</v>
      </c>
      <c r="G30" s="8" t="s">
        <v>57</v>
      </c>
      <c r="H30" s="8" t="s">
        <v>79</v>
      </c>
      <c r="I30" s="16" t="s">
        <v>80</v>
      </c>
      <c r="J30" s="8" t="s">
        <v>81</v>
      </c>
      <c r="K30" s="8" t="s">
        <v>74</v>
      </c>
      <c r="L30" s="8" t="s">
        <v>45</v>
      </c>
      <c r="M30" s="11">
        <f t="shared" si="0"/>
        <v>43.751787999999998</v>
      </c>
      <c r="N30" s="11">
        <f t="shared" si="1"/>
        <v>43.751787999999998</v>
      </c>
      <c r="O30" s="10">
        <v>43.751787999999998</v>
      </c>
      <c r="P30" s="10">
        <v>0</v>
      </c>
      <c r="Q30" s="10">
        <v>0</v>
      </c>
      <c r="R30" s="10">
        <v>0</v>
      </c>
      <c r="S30" s="10">
        <v>0</v>
      </c>
      <c r="T30" s="11">
        <f t="shared" si="2"/>
        <v>0</v>
      </c>
      <c r="U30" s="10">
        <v>0</v>
      </c>
      <c r="V30" s="10">
        <v>0</v>
      </c>
      <c r="W30" s="17">
        <v>0</v>
      </c>
      <c r="X30" s="17">
        <v>0</v>
      </c>
      <c r="Y30" s="10">
        <v>43.751787999999998</v>
      </c>
      <c r="Z30" s="10">
        <v>43.751787999999998</v>
      </c>
    </row>
    <row r="31" spans="1:26" ht="19.5" customHeight="1">
      <c r="A31" s="7">
        <v>25</v>
      </c>
      <c r="B31" s="8"/>
      <c r="C31" s="8"/>
      <c r="D31" s="8" t="s">
        <v>77</v>
      </c>
      <c r="E31" s="8" t="s">
        <v>78</v>
      </c>
      <c r="F31" s="8" t="s">
        <v>39</v>
      </c>
      <c r="G31" s="8" t="s">
        <v>57</v>
      </c>
      <c r="H31" s="8" t="s">
        <v>79</v>
      </c>
      <c r="I31" s="16" t="s">
        <v>80</v>
      </c>
      <c r="J31" s="8" t="s">
        <v>81</v>
      </c>
      <c r="K31" s="8" t="s">
        <v>74</v>
      </c>
      <c r="L31" s="8" t="s">
        <v>45</v>
      </c>
      <c r="M31" s="11">
        <f t="shared" si="0"/>
        <v>15.7767</v>
      </c>
      <c r="N31" s="11">
        <f t="shared" si="1"/>
        <v>15.7767</v>
      </c>
      <c r="O31" s="10">
        <v>15.7767</v>
      </c>
      <c r="P31" s="10">
        <v>0</v>
      </c>
      <c r="Q31" s="10">
        <v>0</v>
      </c>
      <c r="R31" s="10">
        <v>0</v>
      </c>
      <c r="S31" s="10">
        <v>0</v>
      </c>
      <c r="T31" s="11">
        <f t="shared" si="2"/>
        <v>0</v>
      </c>
      <c r="U31" s="10">
        <v>0</v>
      </c>
      <c r="V31" s="10">
        <v>0</v>
      </c>
      <c r="W31" s="17">
        <v>0</v>
      </c>
      <c r="X31" s="17">
        <v>0</v>
      </c>
      <c r="Y31" s="10">
        <v>15.7767</v>
      </c>
      <c r="Z31" s="10">
        <v>15.7767</v>
      </c>
    </row>
    <row r="32" spans="1:26" ht="19.5" customHeight="1">
      <c r="A32" s="7">
        <v>26</v>
      </c>
      <c r="B32" s="8"/>
      <c r="C32" s="8"/>
      <c r="D32" s="8" t="s">
        <v>77</v>
      </c>
      <c r="E32" s="8" t="s">
        <v>78</v>
      </c>
      <c r="F32" s="8" t="s">
        <v>39</v>
      </c>
      <c r="G32" s="8" t="s">
        <v>57</v>
      </c>
      <c r="H32" s="8" t="s">
        <v>79</v>
      </c>
      <c r="I32" s="16" t="s">
        <v>80</v>
      </c>
      <c r="J32" s="8" t="s">
        <v>81</v>
      </c>
      <c r="K32" s="8" t="s">
        <v>74</v>
      </c>
      <c r="L32" s="8" t="s">
        <v>45</v>
      </c>
      <c r="M32" s="11">
        <f t="shared" si="0"/>
        <v>12.4115</v>
      </c>
      <c r="N32" s="11">
        <f t="shared" si="1"/>
        <v>12.4115</v>
      </c>
      <c r="O32" s="10">
        <v>12.4115</v>
      </c>
      <c r="P32" s="10">
        <v>0</v>
      </c>
      <c r="Q32" s="10">
        <v>0</v>
      </c>
      <c r="R32" s="10">
        <v>0</v>
      </c>
      <c r="S32" s="10">
        <v>0</v>
      </c>
      <c r="T32" s="11">
        <f t="shared" si="2"/>
        <v>0</v>
      </c>
      <c r="U32" s="10">
        <v>0</v>
      </c>
      <c r="V32" s="10">
        <v>0</v>
      </c>
      <c r="W32" s="17">
        <v>0</v>
      </c>
      <c r="X32" s="17">
        <v>0</v>
      </c>
      <c r="Y32" s="10">
        <v>12.4115</v>
      </c>
      <c r="Z32" s="10">
        <v>12.4115</v>
      </c>
    </row>
    <row r="33" spans="1:26" ht="19.5" customHeight="1">
      <c r="A33" s="7">
        <v>27</v>
      </c>
      <c r="B33" s="8"/>
      <c r="C33" s="8"/>
      <c r="D33" s="8" t="s">
        <v>77</v>
      </c>
      <c r="E33" s="8" t="s">
        <v>78</v>
      </c>
      <c r="F33" s="8" t="s">
        <v>39</v>
      </c>
      <c r="G33" s="8" t="s">
        <v>57</v>
      </c>
      <c r="H33" s="8" t="s">
        <v>79</v>
      </c>
      <c r="I33" s="16" t="s">
        <v>80</v>
      </c>
      <c r="J33" s="8" t="s">
        <v>60</v>
      </c>
      <c r="K33" s="8" t="s">
        <v>74</v>
      </c>
      <c r="L33" s="8" t="s">
        <v>45</v>
      </c>
      <c r="M33" s="11">
        <f t="shared" si="0"/>
        <v>11.658300000000001</v>
      </c>
      <c r="N33" s="11">
        <f t="shared" si="1"/>
        <v>11.658300000000001</v>
      </c>
      <c r="O33" s="10">
        <v>11.658300000000001</v>
      </c>
      <c r="P33" s="10">
        <v>0</v>
      </c>
      <c r="Q33" s="10">
        <v>0</v>
      </c>
      <c r="R33" s="10">
        <v>0</v>
      </c>
      <c r="S33" s="10">
        <v>0</v>
      </c>
      <c r="T33" s="11">
        <f t="shared" si="2"/>
        <v>0</v>
      </c>
      <c r="U33" s="10">
        <v>0</v>
      </c>
      <c r="V33" s="10">
        <v>0</v>
      </c>
      <c r="W33" s="17">
        <v>0</v>
      </c>
      <c r="X33" s="17">
        <v>0</v>
      </c>
      <c r="Y33" s="10">
        <v>11.658300000000001</v>
      </c>
      <c r="Z33" s="10">
        <v>11.658300000000001</v>
      </c>
    </row>
    <row r="34" spans="1:26" ht="19.5" customHeight="1">
      <c r="A34" s="7">
        <v>28</v>
      </c>
      <c r="B34" s="8"/>
      <c r="C34" s="8"/>
      <c r="D34" s="8" t="s">
        <v>77</v>
      </c>
      <c r="E34" s="8" t="s">
        <v>78</v>
      </c>
      <c r="F34" s="8" t="s">
        <v>39</v>
      </c>
      <c r="G34" s="8" t="s">
        <v>57</v>
      </c>
      <c r="H34" s="8" t="s">
        <v>79</v>
      </c>
      <c r="I34" s="16" t="s">
        <v>80</v>
      </c>
      <c r="J34" s="8" t="s">
        <v>81</v>
      </c>
      <c r="K34" s="8" t="s">
        <v>74</v>
      </c>
      <c r="L34" s="8" t="s">
        <v>45</v>
      </c>
      <c r="M34" s="11">
        <f t="shared" si="0"/>
        <v>93.562200000000004</v>
      </c>
      <c r="N34" s="11">
        <f t="shared" si="1"/>
        <v>93.562200000000004</v>
      </c>
      <c r="O34" s="10">
        <v>93.562200000000004</v>
      </c>
      <c r="P34" s="10">
        <v>0</v>
      </c>
      <c r="Q34" s="10">
        <v>0</v>
      </c>
      <c r="R34" s="10">
        <v>0</v>
      </c>
      <c r="S34" s="10">
        <v>0</v>
      </c>
      <c r="T34" s="11">
        <f t="shared" si="2"/>
        <v>0</v>
      </c>
      <c r="U34" s="10">
        <v>0</v>
      </c>
      <c r="V34" s="10">
        <v>0</v>
      </c>
      <c r="W34" s="17">
        <v>0</v>
      </c>
      <c r="X34" s="17">
        <v>0</v>
      </c>
      <c r="Y34" s="10">
        <v>93.562200000000004</v>
      </c>
      <c r="Z34" s="10">
        <v>93.562200000000004</v>
      </c>
    </row>
    <row r="35" spans="1:26" ht="19.5" customHeight="1">
      <c r="A35" s="7">
        <v>29</v>
      </c>
      <c r="B35" s="8"/>
      <c r="C35" s="8"/>
      <c r="D35" s="8" t="s">
        <v>77</v>
      </c>
      <c r="E35" s="8" t="s">
        <v>78</v>
      </c>
      <c r="F35" s="8" t="s">
        <v>39</v>
      </c>
      <c r="G35" s="8" t="s">
        <v>57</v>
      </c>
      <c r="H35" s="8" t="s">
        <v>79</v>
      </c>
      <c r="I35" s="16" t="s">
        <v>80</v>
      </c>
      <c r="J35" s="8" t="s">
        <v>81</v>
      </c>
      <c r="K35" s="8" t="s">
        <v>74</v>
      </c>
      <c r="L35" s="8" t="s">
        <v>45</v>
      </c>
      <c r="M35" s="11">
        <f t="shared" si="0"/>
        <v>85.848299999999995</v>
      </c>
      <c r="N35" s="11">
        <f t="shared" si="1"/>
        <v>85.848299999999995</v>
      </c>
      <c r="O35" s="10">
        <v>85.848299999999995</v>
      </c>
      <c r="P35" s="10">
        <v>0</v>
      </c>
      <c r="Q35" s="10">
        <v>0</v>
      </c>
      <c r="R35" s="10">
        <v>0</v>
      </c>
      <c r="S35" s="10">
        <v>0</v>
      </c>
      <c r="T35" s="11">
        <f t="shared" si="2"/>
        <v>0</v>
      </c>
      <c r="U35" s="10">
        <v>0</v>
      </c>
      <c r="V35" s="10">
        <v>0</v>
      </c>
      <c r="W35" s="17">
        <v>0</v>
      </c>
      <c r="X35" s="17">
        <v>0</v>
      </c>
      <c r="Y35" s="10">
        <v>85.848299999999995</v>
      </c>
      <c r="Z35" s="10">
        <v>85.848299999999995</v>
      </c>
    </row>
    <row r="36" spans="1:26" ht="19.5" customHeight="1">
      <c r="A36" s="7">
        <v>30</v>
      </c>
      <c r="B36" s="8"/>
      <c r="C36" s="8"/>
      <c r="D36" s="8" t="s">
        <v>77</v>
      </c>
      <c r="E36" s="8" t="s">
        <v>78</v>
      </c>
      <c r="F36" s="8" t="s">
        <v>39</v>
      </c>
      <c r="G36" s="8" t="s">
        <v>57</v>
      </c>
      <c r="H36" s="8" t="s">
        <v>79</v>
      </c>
      <c r="I36" s="16" t="s">
        <v>80</v>
      </c>
      <c r="J36" s="8" t="s">
        <v>60</v>
      </c>
      <c r="K36" s="8" t="s">
        <v>74</v>
      </c>
      <c r="L36" s="8" t="s">
        <v>45</v>
      </c>
      <c r="M36" s="11">
        <f t="shared" si="0"/>
        <v>7.42</v>
      </c>
      <c r="N36" s="11">
        <f t="shared" si="1"/>
        <v>7.42</v>
      </c>
      <c r="O36" s="10">
        <v>7.42</v>
      </c>
      <c r="P36" s="10">
        <v>0</v>
      </c>
      <c r="Q36" s="10">
        <v>0</v>
      </c>
      <c r="R36" s="10">
        <v>0</v>
      </c>
      <c r="S36" s="10">
        <v>0</v>
      </c>
      <c r="T36" s="11">
        <f t="shared" si="2"/>
        <v>0</v>
      </c>
      <c r="U36" s="10">
        <v>0</v>
      </c>
      <c r="V36" s="10">
        <v>0</v>
      </c>
      <c r="W36" s="17">
        <v>0</v>
      </c>
      <c r="X36" s="17">
        <v>0</v>
      </c>
      <c r="Y36" s="10">
        <v>7.42</v>
      </c>
      <c r="Z36" s="10">
        <v>7.42</v>
      </c>
    </row>
    <row r="37" spans="1:26" ht="19.5" customHeight="1">
      <c r="A37" s="7">
        <v>31</v>
      </c>
      <c r="B37" s="8"/>
      <c r="C37" s="8"/>
      <c r="D37" s="8" t="s">
        <v>77</v>
      </c>
      <c r="E37" s="8" t="s">
        <v>78</v>
      </c>
      <c r="F37" s="8" t="s">
        <v>39</v>
      </c>
      <c r="G37" s="8" t="s">
        <v>57</v>
      </c>
      <c r="H37" s="8" t="s">
        <v>79</v>
      </c>
      <c r="I37" s="16" t="s">
        <v>80</v>
      </c>
      <c r="J37" s="8" t="s">
        <v>81</v>
      </c>
      <c r="K37" s="8" t="s">
        <v>74</v>
      </c>
      <c r="L37" s="8" t="s">
        <v>45</v>
      </c>
      <c r="M37" s="11">
        <f t="shared" si="0"/>
        <v>69.47</v>
      </c>
      <c r="N37" s="11">
        <f t="shared" si="1"/>
        <v>69.47</v>
      </c>
      <c r="O37" s="10">
        <v>69.47</v>
      </c>
      <c r="P37" s="10">
        <v>0</v>
      </c>
      <c r="Q37" s="10">
        <v>0</v>
      </c>
      <c r="R37" s="10">
        <v>0</v>
      </c>
      <c r="S37" s="10">
        <v>0</v>
      </c>
      <c r="T37" s="11">
        <f t="shared" si="2"/>
        <v>0</v>
      </c>
      <c r="U37" s="10">
        <v>0</v>
      </c>
      <c r="V37" s="10">
        <v>0</v>
      </c>
      <c r="W37" s="17">
        <v>0</v>
      </c>
      <c r="X37" s="17">
        <v>0</v>
      </c>
      <c r="Y37" s="10">
        <v>69.47</v>
      </c>
      <c r="Z37" s="10">
        <v>69.47</v>
      </c>
    </row>
    <row r="38" spans="1:26" ht="19.5" customHeight="1">
      <c r="A38" s="7">
        <v>32</v>
      </c>
      <c r="B38" s="8"/>
      <c r="C38" s="8"/>
      <c r="D38" s="8" t="s">
        <v>77</v>
      </c>
      <c r="E38" s="8" t="s">
        <v>78</v>
      </c>
      <c r="F38" s="8" t="s">
        <v>39</v>
      </c>
      <c r="G38" s="8" t="s">
        <v>57</v>
      </c>
      <c r="H38" s="8" t="s">
        <v>79</v>
      </c>
      <c r="I38" s="16" t="s">
        <v>80</v>
      </c>
      <c r="J38" s="8" t="s">
        <v>81</v>
      </c>
      <c r="K38" s="8" t="s">
        <v>74</v>
      </c>
      <c r="L38" s="8" t="s">
        <v>45</v>
      </c>
      <c r="M38" s="11">
        <f t="shared" si="0"/>
        <v>88.8386</v>
      </c>
      <c r="N38" s="11">
        <f t="shared" si="1"/>
        <v>88.8386</v>
      </c>
      <c r="O38" s="10">
        <v>88.8386</v>
      </c>
      <c r="P38" s="10">
        <v>0</v>
      </c>
      <c r="Q38" s="10">
        <v>0</v>
      </c>
      <c r="R38" s="10">
        <v>0</v>
      </c>
      <c r="S38" s="10">
        <v>0</v>
      </c>
      <c r="T38" s="11">
        <f t="shared" si="2"/>
        <v>0</v>
      </c>
      <c r="U38" s="10">
        <v>0</v>
      </c>
      <c r="V38" s="10">
        <v>0</v>
      </c>
      <c r="W38" s="17">
        <v>0</v>
      </c>
      <c r="X38" s="17">
        <v>0</v>
      </c>
      <c r="Y38" s="10">
        <v>88.8386</v>
      </c>
      <c r="Z38" s="10">
        <v>88.8386</v>
      </c>
    </row>
    <row r="39" spans="1:26" ht="19.5" customHeight="1">
      <c r="A39" s="7">
        <v>33</v>
      </c>
      <c r="B39" s="8"/>
      <c r="C39" s="8"/>
      <c r="D39" s="8" t="s">
        <v>77</v>
      </c>
      <c r="E39" s="8" t="s">
        <v>78</v>
      </c>
      <c r="F39" s="8" t="s">
        <v>39</v>
      </c>
      <c r="G39" s="8" t="s">
        <v>57</v>
      </c>
      <c r="H39" s="8" t="s">
        <v>79</v>
      </c>
      <c r="I39" s="16" t="s">
        <v>80</v>
      </c>
      <c r="J39" s="8" t="s">
        <v>81</v>
      </c>
      <c r="K39" s="8" t="s">
        <v>74</v>
      </c>
      <c r="L39" s="8" t="s">
        <v>45</v>
      </c>
      <c r="M39" s="11">
        <f t="shared" si="0"/>
        <v>64.53</v>
      </c>
      <c r="N39" s="11">
        <f t="shared" si="1"/>
        <v>64.53</v>
      </c>
      <c r="O39" s="10">
        <v>64.53</v>
      </c>
      <c r="P39" s="10">
        <v>0</v>
      </c>
      <c r="Q39" s="10">
        <v>0</v>
      </c>
      <c r="R39" s="10">
        <v>0</v>
      </c>
      <c r="S39" s="10">
        <v>0</v>
      </c>
      <c r="T39" s="11">
        <f t="shared" si="2"/>
        <v>0</v>
      </c>
      <c r="U39" s="10">
        <v>0</v>
      </c>
      <c r="V39" s="10">
        <v>0</v>
      </c>
      <c r="W39" s="17">
        <v>0</v>
      </c>
      <c r="X39" s="17">
        <v>0</v>
      </c>
      <c r="Y39" s="10">
        <v>64.53</v>
      </c>
      <c r="Z39" s="10">
        <v>64.53</v>
      </c>
    </row>
    <row r="40" spans="1:26" ht="19.5" customHeight="1">
      <c r="A40" s="7">
        <v>34</v>
      </c>
      <c r="B40" s="8"/>
      <c r="C40" s="8"/>
      <c r="D40" s="8" t="s">
        <v>77</v>
      </c>
      <c r="E40" s="8" t="s">
        <v>78</v>
      </c>
      <c r="F40" s="8" t="s">
        <v>39</v>
      </c>
      <c r="G40" s="8" t="s">
        <v>57</v>
      </c>
      <c r="H40" s="8" t="s">
        <v>79</v>
      </c>
      <c r="I40" s="16" t="s">
        <v>80</v>
      </c>
      <c r="J40" s="8" t="s">
        <v>81</v>
      </c>
      <c r="K40" s="8" t="s">
        <v>74</v>
      </c>
      <c r="L40" s="8" t="s">
        <v>45</v>
      </c>
      <c r="M40" s="11">
        <f t="shared" si="0"/>
        <v>37.428699999999999</v>
      </c>
      <c r="N40" s="11">
        <f t="shared" si="1"/>
        <v>37.428699999999999</v>
      </c>
      <c r="O40" s="10">
        <v>37.428699999999999</v>
      </c>
      <c r="P40" s="10">
        <v>0</v>
      </c>
      <c r="Q40" s="10">
        <v>0</v>
      </c>
      <c r="R40" s="10">
        <v>0</v>
      </c>
      <c r="S40" s="10">
        <v>0</v>
      </c>
      <c r="T40" s="11">
        <f t="shared" si="2"/>
        <v>0</v>
      </c>
      <c r="U40" s="10">
        <v>0</v>
      </c>
      <c r="V40" s="10">
        <v>0</v>
      </c>
      <c r="W40" s="17">
        <v>0</v>
      </c>
      <c r="X40" s="17">
        <v>0</v>
      </c>
      <c r="Y40" s="10">
        <v>37.428699999999999</v>
      </c>
      <c r="Z40" s="10">
        <v>37.428699999999999</v>
      </c>
    </row>
    <row r="41" spans="1:26" ht="19.5" customHeight="1">
      <c r="A41" s="7">
        <v>35</v>
      </c>
      <c r="B41" s="8"/>
      <c r="C41" s="8"/>
      <c r="D41" s="8" t="s">
        <v>77</v>
      </c>
      <c r="E41" s="8" t="s">
        <v>78</v>
      </c>
      <c r="F41" s="8" t="s">
        <v>39</v>
      </c>
      <c r="G41" s="8" t="s">
        <v>57</v>
      </c>
      <c r="H41" s="8" t="s">
        <v>79</v>
      </c>
      <c r="I41" s="16" t="s">
        <v>80</v>
      </c>
      <c r="J41" s="8" t="s">
        <v>81</v>
      </c>
      <c r="K41" s="8" t="s">
        <v>74</v>
      </c>
      <c r="L41" s="8" t="s">
        <v>45</v>
      </c>
      <c r="M41" s="11">
        <f t="shared" si="0"/>
        <v>25.709</v>
      </c>
      <c r="N41" s="11">
        <f t="shared" si="1"/>
        <v>25.709</v>
      </c>
      <c r="O41" s="10">
        <v>25.709</v>
      </c>
      <c r="P41" s="10">
        <v>0</v>
      </c>
      <c r="Q41" s="10">
        <v>0</v>
      </c>
      <c r="R41" s="10">
        <v>0</v>
      </c>
      <c r="S41" s="10">
        <v>0</v>
      </c>
      <c r="T41" s="11">
        <f t="shared" si="2"/>
        <v>0</v>
      </c>
      <c r="U41" s="10">
        <v>0</v>
      </c>
      <c r="V41" s="10">
        <v>0</v>
      </c>
      <c r="W41" s="17">
        <v>0</v>
      </c>
      <c r="X41" s="17">
        <v>0</v>
      </c>
      <c r="Y41" s="10">
        <v>25.709</v>
      </c>
      <c r="Z41" s="10">
        <v>25.709</v>
      </c>
    </row>
    <row r="42" spans="1:26" ht="19.5" customHeight="1">
      <c r="A42" s="7">
        <v>36</v>
      </c>
      <c r="B42" s="8"/>
      <c r="C42" s="8"/>
      <c r="D42" s="8" t="s">
        <v>77</v>
      </c>
      <c r="E42" s="8" t="s">
        <v>78</v>
      </c>
      <c r="F42" s="8" t="s">
        <v>39</v>
      </c>
      <c r="G42" s="8" t="s">
        <v>57</v>
      </c>
      <c r="H42" s="8" t="s">
        <v>79</v>
      </c>
      <c r="I42" s="16" t="s">
        <v>80</v>
      </c>
      <c r="J42" s="8" t="s">
        <v>81</v>
      </c>
      <c r="K42" s="8" t="s">
        <v>74</v>
      </c>
      <c r="L42" s="8" t="s">
        <v>45</v>
      </c>
      <c r="M42" s="11">
        <f t="shared" si="0"/>
        <v>62.8489</v>
      </c>
      <c r="N42" s="11">
        <f t="shared" si="1"/>
        <v>62.8489</v>
      </c>
      <c r="O42" s="10">
        <v>62.8489</v>
      </c>
      <c r="P42" s="10">
        <v>0</v>
      </c>
      <c r="Q42" s="10">
        <v>0</v>
      </c>
      <c r="R42" s="10">
        <v>0</v>
      </c>
      <c r="S42" s="10">
        <v>0</v>
      </c>
      <c r="T42" s="11">
        <f t="shared" si="2"/>
        <v>0</v>
      </c>
      <c r="U42" s="10">
        <v>0</v>
      </c>
      <c r="V42" s="10">
        <v>0</v>
      </c>
      <c r="W42" s="17">
        <v>0</v>
      </c>
      <c r="X42" s="17">
        <v>0</v>
      </c>
      <c r="Y42" s="10">
        <v>62.8489</v>
      </c>
      <c r="Z42" s="10">
        <v>62.8489</v>
      </c>
    </row>
    <row r="43" spans="1:26" ht="19.5" customHeight="1">
      <c r="A43" s="7">
        <v>37</v>
      </c>
      <c r="B43" s="8"/>
      <c r="C43" s="8"/>
      <c r="D43" s="8" t="s">
        <v>77</v>
      </c>
      <c r="E43" s="8" t="s">
        <v>78</v>
      </c>
      <c r="F43" s="8" t="s">
        <v>39</v>
      </c>
      <c r="G43" s="8" t="s">
        <v>57</v>
      </c>
      <c r="H43" s="8" t="s">
        <v>79</v>
      </c>
      <c r="I43" s="16" t="s">
        <v>80</v>
      </c>
      <c r="J43" s="8" t="s">
        <v>81</v>
      </c>
      <c r="K43" s="8" t="s">
        <v>74</v>
      </c>
      <c r="L43" s="8" t="s">
        <v>45</v>
      </c>
      <c r="M43" s="11">
        <f t="shared" si="0"/>
        <v>25.773099999999999</v>
      </c>
      <c r="N43" s="11">
        <f t="shared" si="1"/>
        <v>25.773099999999999</v>
      </c>
      <c r="O43" s="10">
        <v>25.773099999999999</v>
      </c>
      <c r="P43" s="10">
        <v>0</v>
      </c>
      <c r="Q43" s="10">
        <v>0</v>
      </c>
      <c r="R43" s="10">
        <v>0</v>
      </c>
      <c r="S43" s="10">
        <v>0</v>
      </c>
      <c r="T43" s="11">
        <f t="shared" si="2"/>
        <v>0</v>
      </c>
      <c r="U43" s="10">
        <v>0</v>
      </c>
      <c r="V43" s="10">
        <v>0</v>
      </c>
      <c r="W43" s="17">
        <v>0</v>
      </c>
      <c r="X43" s="17">
        <v>0</v>
      </c>
      <c r="Y43" s="10">
        <v>25.773099999999999</v>
      </c>
      <c r="Z43" s="10">
        <v>25.773099999999999</v>
      </c>
    </row>
    <row r="44" spans="1:26" ht="19.5" customHeight="1">
      <c r="A44" s="7">
        <v>38</v>
      </c>
      <c r="B44" s="8"/>
      <c r="C44" s="8"/>
      <c r="D44" s="8" t="s">
        <v>77</v>
      </c>
      <c r="E44" s="8" t="s">
        <v>78</v>
      </c>
      <c r="F44" s="8" t="s">
        <v>39</v>
      </c>
      <c r="G44" s="8" t="s">
        <v>57</v>
      </c>
      <c r="H44" s="8" t="s">
        <v>79</v>
      </c>
      <c r="I44" s="16" t="s">
        <v>80</v>
      </c>
      <c r="J44" s="8" t="s">
        <v>81</v>
      </c>
      <c r="K44" s="8" t="s">
        <v>74</v>
      </c>
      <c r="L44" s="8" t="s">
        <v>45</v>
      </c>
      <c r="M44" s="11">
        <f t="shared" si="0"/>
        <v>220.83</v>
      </c>
      <c r="N44" s="11">
        <f t="shared" si="1"/>
        <v>220.83</v>
      </c>
      <c r="O44" s="10">
        <v>220.83</v>
      </c>
      <c r="P44" s="10">
        <v>0</v>
      </c>
      <c r="Q44" s="10">
        <v>0</v>
      </c>
      <c r="R44" s="10">
        <v>0</v>
      </c>
      <c r="S44" s="10">
        <v>0</v>
      </c>
      <c r="T44" s="11">
        <f t="shared" si="2"/>
        <v>0</v>
      </c>
      <c r="U44" s="10">
        <v>0</v>
      </c>
      <c r="V44" s="10">
        <v>0</v>
      </c>
      <c r="W44" s="17">
        <v>0</v>
      </c>
      <c r="X44" s="17">
        <v>0</v>
      </c>
      <c r="Y44" s="10">
        <v>220.83</v>
      </c>
      <c r="Z44" s="10">
        <v>220.83</v>
      </c>
    </row>
    <row r="45" spans="1:26" ht="19.5" customHeight="1">
      <c r="A45" s="7">
        <v>39</v>
      </c>
      <c r="B45" s="8"/>
      <c r="C45" s="8"/>
      <c r="D45" s="8" t="s">
        <v>82</v>
      </c>
      <c r="E45" s="8" t="s">
        <v>83</v>
      </c>
      <c r="F45" s="8" t="s">
        <v>39</v>
      </c>
      <c r="G45" s="8" t="s">
        <v>57</v>
      </c>
      <c r="H45" s="8" t="s">
        <v>84</v>
      </c>
      <c r="I45" s="16" t="s">
        <v>85</v>
      </c>
      <c r="J45" s="8" t="s">
        <v>86</v>
      </c>
      <c r="K45" s="8" t="s">
        <v>87</v>
      </c>
      <c r="L45" s="8" t="s">
        <v>88</v>
      </c>
      <c r="M45" s="11">
        <f t="shared" si="0"/>
        <v>67.5</v>
      </c>
      <c r="N45" s="11">
        <f t="shared" si="1"/>
        <v>67.5</v>
      </c>
      <c r="O45" s="10">
        <v>67.5</v>
      </c>
      <c r="P45" s="10">
        <v>0</v>
      </c>
      <c r="Q45" s="10">
        <v>0</v>
      </c>
      <c r="R45" s="10">
        <v>0</v>
      </c>
      <c r="S45" s="10">
        <v>0</v>
      </c>
      <c r="T45" s="11">
        <f t="shared" si="2"/>
        <v>0</v>
      </c>
      <c r="U45" s="10">
        <v>0</v>
      </c>
      <c r="V45" s="10">
        <v>0</v>
      </c>
      <c r="W45" s="17">
        <v>0</v>
      </c>
      <c r="X45" s="17">
        <v>0</v>
      </c>
      <c r="Y45" s="10">
        <v>0</v>
      </c>
      <c r="Z45" s="10">
        <v>0</v>
      </c>
    </row>
  </sheetData>
  <mergeCells count="24">
    <mergeCell ref="T5:T6"/>
    <mergeCell ref="Y4:Y6"/>
    <mergeCell ref="Z4:Z6"/>
    <mergeCell ref="K4:K6"/>
    <mergeCell ref="L4:L6"/>
    <mergeCell ref="M5:M6"/>
    <mergeCell ref="R5:R6"/>
    <mergeCell ref="S5:S6"/>
    <mergeCell ref="A1:Z1"/>
    <mergeCell ref="A2:Z2"/>
    <mergeCell ref="A3:C3"/>
    <mergeCell ref="M4:V4"/>
    <mergeCell ref="N5:Q5"/>
    <mergeCell ref="U5:V5"/>
    <mergeCell ref="A4:A6"/>
    <mergeCell ref="B4:B6"/>
    <mergeCell ref="C4:C6"/>
    <mergeCell ref="D4:D6"/>
    <mergeCell ref="E4:E6"/>
    <mergeCell ref="F4:F6"/>
    <mergeCell ref="G4:G6"/>
    <mergeCell ref="H4:H6"/>
    <mergeCell ref="I4:I6"/>
    <mergeCell ref="J4:J6"/>
  </mergeCells>
  <phoneticPr fontId="5" type="noConversion"/>
  <pageMargins left="0.75" right="0.75" top="1" bottom="1" header="0.5" footer="0.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351 - 政府采购预算表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2025-03-06T07:38:38Z</dcterms:created>
  <dcterms:modified xsi:type="dcterms:W3CDTF">2025-03-18T01:39:09Z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7BBBF514BEAA4F7BB9FE077BB3BC6211</vt:lpwstr>
  </property>
  <property fmtid="{D5CDD505-2E9C-101B-9397-08002B2CF9AE}" pid="3" name="KSOProductBuildVer">
    <vt:lpwstr>2052-11.1.0.12651</vt:lpwstr>
  </property>
</Properties>
</file>