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1255" windowHeight="9000" activeTab="7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一般公共预算财政拨款基本支出表（部门经济分类）" sheetId="10" r:id="rId7"/>
    <sheet name="07-一般公共预算财政拨款基本支出表（政府经济分类）" sheetId="11" r:id="rId8"/>
    <sheet name="08 - 政府性基金预算支出表" sheetId="8" r:id="rId9"/>
    <sheet name="09 -部门预算财政拨款“三公”经费支出表" sheetId="9" r:id="rId10"/>
  </sheets>
  <calcPr calcId="125725"/>
</workbook>
</file>

<file path=xl/calcChain.xml><?xml version="1.0" encoding="utf-8"?>
<calcChain xmlns="http://schemas.openxmlformats.org/spreadsheetml/2006/main">
  <c r="C13" i="9"/>
  <c r="C12"/>
  <c r="C11"/>
  <c r="F10"/>
  <c r="E10"/>
  <c r="D10"/>
  <c r="C10" s="1"/>
  <c r="C9"/>
  <c r="F8"/>
  <c r="E8"/>
  <c r="D8"/>
  <c r="C8" s="1"/>
  <c r="F7"/>
  <c r="E7"/>
  <c r="D7"/>
  <c r="C7"/>
  <c r="H6" i="8"/>
  <c r="G6"/>
  <c r="H9" i="6"/>
  <c r="G9" s="1"/>
  <c r="H8"/>
  <c r="G8" s="1"/>
  <c r="H7"/>
  <c r="G7" s="1"/>
  <c r="H6"/>
  <c r="G6" s="1"/>
  <c r="D35" i="5"/>
  <c r="D31" s="1"/>
  <c r="D29" s="1"/>
  <c r="B35"/>
  <c r="D33"/>
  <c r="G31"/>
  <c r="F31"/>
  <c r="F29" s="1"/>
  <c r="E31"/>
  <c r="E29" s="1"/>
  <c r="B31"/>
  <c r="G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G9" i="4"/>
  <c r="G8"/>
  <c r="G7"/>
  <c r="G6"/>
  <c r="H11" i="3"/>
  <c r="G11" s="1"/>
  <c r="H10"/>
  <c r="G10" s="1"/>
  <c r="H9"/>
  <c r="G9" s="1"/>
  <c r="H8"/>
  <c r="G8" s="1"/>
  <c r="D30" i="2"/>
  <c r="B30"/>
  <c r="B37" s="1"/>
  <c r="D28"/>
</calcChain>
</file>

<file path=xl/sharedStrings.xml><?xml version="1.0" encoding="utf-8"?>
<sst xmlns="http://schemas.openxmlformats.org/spreadsheetml/2006/main" count="241" uniqueCount="126">
  <si>
    <t>部门预算批复表</t>
  </si>
  <si>
    <t>部门预算批复表1</t>
  </si>
  <si>
    <t>收支预算总表</t>
  </si>
  <si>
    <t>部门（单位）：老年人体育协会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</si>
  <si>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</si>
  <si>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</si>
  <si>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</si>
  <si>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</si>
  <si>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</si>
  <si>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</si>
  <si>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</si>
  <si>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</si>
  <si>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</si>
  <si>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</si>
  <si>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</si>
  <si>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</si>
  <si>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</si>
  <si>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</si>
  <si>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</si>
  <si>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</si>
  <si>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</si>
  <si>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</si>
  <si>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</si>
  <si>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</si>
  <si>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</si>
  <si>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</si>
  <si>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</si>
  <si>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</si>
  <si>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</si>
  <si>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</si>
  <si>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</si>
  <si>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</si>
  <si>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</si>
  <si>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</si>
  <si>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</si>
  <si>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</si>
  <si>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</si>
  <si>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</si>
  <si>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</si>
  <si>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</si>
  <si>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</si>
  <si>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</si>
  <si>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</si>
  <si>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</si>
  <si>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</si>
  <si>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</si>
  <si>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</si>
  <si>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</si>
  <si>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</si>
  <si>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</si>
  <si>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</si>
  <si>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</si>
  <si>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</si>
  <si>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</si>
  <si>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</si>
  <si>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</si>
  <si>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</si>
  <si>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</si>
  <si>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</si>
  <si>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</si>
  <si>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</si>
  <si>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</si>
  <si>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</si>
  <si>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</si>
  <si>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</si>
  <si>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</si>
  <si>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</si>
  <si>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</si>
  <si>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</si>
  <si>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</si>
  <si>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</si>
  <si>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207</t>
  </si>
  <si>
    <t>文化旅游体育与传媒支出</t>
  </si>
  <si>
    <t>03</t>
  </si>
  <si>
    <t>体育</t>
  </si>
  <si>
    <t>08</t>
  </si>
  <si>
    <t>群众体育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</si>
  <si>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</si>
  <si>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</si>
  <si>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</si>
  <si>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</si>
  <si>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</si>
  <si>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</si>
  <si>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</si>
  <si>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</si>
  <si>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</si>
  <si>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</si>
  <si>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</si>
  <si>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</si>
  <si>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</si>
  <si>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</si>
  <si>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</si>
  <si>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</si>
  <si>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</si>
  <si>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</si>
  <si>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</si>
  <si>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</si>
  <si>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</si>
  <si>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</si>
  <si>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部门预算批复表7</t>
  </si>
  <si>
    <t>政府性基金预算支出表</t>
  </si>
  <si>
    <t>二〇二五年二月</t>
    <phoneticPr fontId="15" type="noConversion"/>
  </si>
  <si>
    <t>预算单位编码及名称：[905]老年人体育协会</t>
  </si>
  <si>
    <t>预算年度：2025</t>
  </si>
  <si>
    <t>金额单位：万元</t>
  </si>
  <si>
    <t>序号</t>
  </si>
  <si>
    <t>资金性质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</si>
  <si>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</si>
  <si>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</si>
  <si>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</si>
  <si>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</si>
  <si>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</si>
  <si>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</si>
  <si>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</si>
  <si>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</si>
  <si>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</si>
  <si>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</si>
  <si>
    <t>部门预算财政拨款“三公”经费支出表</t>
    <phoneticPr fontId="15" type="noConversion"/>
  </si>
  <si>
    <t>支出部门经济分类科目</t>
  </si>
  <si>
    <t>一般公共预算基本支出</t>
  </si>
  <si>
    <t>人员经费</t>
  </si>
  <si>
    <t>公用经费</t>
  </si>
  <si>
    <t>一般公共预算财政拨款基本支出表（部门经济分类）</t>
    <phoneticPr fontId="15" type="noConversion"/>
  </si>
  <si>
    <t>政府经济分类科目</t>
  </si>
  <si>
    <t>本年一般公共预算基本支出</t>
  </si>
  <si>
    <t>一般公共预算财政拨款基本支出表（政府经济分类）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</si>
</sst>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#,##0.00_ ;\-#,##0.00;;"/>
    <numFmt numFmtId="177" formatCode="\ #,##0.00;\ \-#,##0.00;\ &quot;&quot;??;@"/>
    <numFmt numFmtId="178" formatCode="\ #,##0.00_ ;\-#,##0.00;;"/>
  </numFmts>
  <fonts count="24">
    <font>
      <sz val="11"/>
      <color rgb="FF000000"/>
      <name val="宋体"/>
      <scheme val="minor"/>
    </font>
    <font>
      <sz val="11"/>
      <color indexed="0"/>
      <name val="Calibri"/>
      <family val="2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Arial"/>
    </font>
    <font>
      <sz val="13"/>
      <name val="Arial"/>
    </font>
    <font>
      <sz val="36"/>
      <name val="方正小标宋简体"/>
      <family val="4"/>
      <charset val="134"/>
    </font>
    <font>
      <sz val="28"/>
      <name val="黑体"/>
      <family val="3"/>
      <charset val="134"/>
    </font>
    <font>
      <sz val="10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8"/>
      <color rgb="FF000000"/>
      <name val="宋体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1"/>
      <name val="黑体"/>
      <family val="3"/>
      <charset val="134"/>
    </font>
    <font>
      <sz val="11"/>
      <name val="黑体"/>
      <family val="3"/>
      <charset val="134"/>
    </font>
    <font>
      <sz val="2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top"/>
    </xf>
    <xf numFmtId="0" fontId="2" fillId="0" borderId="0">
      <alignment vertical="top"/>
    </xf>
    <xf numFmtId="0" fontId="3" fillId="0" borderId="0">
      <alignment vertical="top"/>
    </xf>
    <xf numFmtId="0" fontId="16" fillId="0" borderId="0">
      <alignment vertical="top"/>
    </xf>
    <xf numFmtId="0" fontId="19" fillId="0" borderId="0">
      <alignment vertical="top"/>
    </xf>
  </cellStyleXfs>
  <cellXfs count="139">
    <xf numFmtId="0" fontId="0" fillId="0" borderId="0" xfId="0" applyFont="1">
      <alignment vertical="top"/>
    </xf>
    <xf numFmtId="0" fontId="4" fillId="0" borderId="0" xfId="0" applyFont="1" applyAlignment="1"/>
    <xf numFmtId="0" fontId="5" fillId="0" borderId="0" xfId="0" applyNumberFormat="1" applyFont="1" applyAlignment="1">
      <alignment horizontal="right" vertical="center"/>
    </xf>
    <xf numFmtId="0" fontId="4" fillId="0" borderId="0" xfId="0" applyNumberFormat="1" applyFont="1" applyAlignment="1"/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11" fillId="0" borderId="0" xfId="0" applyFont="1">
      <alignment vertical="top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0" borderId="0" xfId="0" applyFont="1">
      <alignment vertical="top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1" fillId="3" borderId="5" xfId="0" applyNumberFormat="1" applyFont="1" applyFill="1" applyBorder="1" applyAlignment="1">
      <alignment horizontal="left" vertical="center"/>
    </xf>
    <xf numFmtId="177" fontId="11" fillId="0" borderId="5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177" fontId="11" fillId="0" borderId="5" xfId="0" applyNumberFormat="1" applyFont="1" applyBorder="1" applyAlignment="1">
      <alignment horizontal="right" vertical="center"/>
    </xf>
    <xf numFmtId="177" fontId="11" fillId="0" borderId="5" xfId="0" applyNumberFormat="1" applyFont="1" applyBorder="1" applyAlignment="1">
      <alignment horizontal="right" vertical="center"/>
    </xf>
    <xf numFmtId="49" fontId="13" fillId="0" borderId="5" xfId="0" applyNumberFormat="1" applyFont="1" applyBorder="1" applyAlignment="1">
      <alignment horizontal="center" vertical="center"/>
    </xf>
    <xf numFmtId="0" fontId="1" fillId="0" borderId="5" xfId="0" applyFont="1" applyBorder="1">
      <alignment vertical="top"/>
    </xf>
    <xf numFmtId="49" fontId="11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right" vertical="center"/>
    </xf>
    <xf numFmtId="49" fontId="11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178" fontId="11" fillId="0" borderId="5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 wrapText="1"/>
    </xf>
    <xf numFmtId="49" fontId="11" fillId="0" borderId="5" xfId="0" applyNumberFormat="1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right" vertical="center" wrapText="1"/>
    </xf>
    <xf numFmtId="176" fontId="11" fillId="0" borderId="5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top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right"/>
    </xf>
    <xf numFmtId="0" fontId="5" fillId="0" borderId="1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left" vertical="center"/>
    </xf>
    <xf numFmtId="177" fontId="5" fillId="0" borderId="5" xfId="0" applyNumberFormat="1" applyFont="1" applyBorder="1" applyAlignment="1">
      <alignment horizontal="right" vertical="center" wrapText="1"/>
    </xf>
    <xf numFmtId="0" fontId="6" fillId="0" borderId="5" xfId="0" applyNumberFormat="1" applyFont="1" applyBorder="1" applyAlignment="1"/>
    <xf numFmtId="177" fontId="5" fillId="0" borderId="2" xfId="0" applyNumberFormat="1" applyFont="1" applyBorder="1" applyAlignment="1"/>
    <xf numFmtId="176" fontId="5" fillId="0" borderId="2" xfId="0" applyNumberFormat="1" applyFont="1" applyBorder="1" applyAlignment="1"/>
    <xf numFmtId="176" fontId="5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0" fontId="1" fillId="0" borderId="0" xfId="3" applyFont="1">
      <alignment vertical="top"/>
    </xf>
    <xf numFmtId="0" fontId="17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9" fillId="0" borderId="0" xfId="3" applyFont="1">
      <alignment vertical="top"/>
    </xf>
    <xf numFmtId="0" fontId="17" fillId="0" borderId="9" xfId="3" applyFont="1" applyBorder="1" applyAlignment="1">
      <alignment horizontal="right" vertical="center"/>
    </xf>
    <xf numFmtId="0" fontId="17" fillId="0" borderId="10" xfId="3" applyFont="1" applyBorder="1" applyAlignment="1">
      <alignment horizontal="right" vertical="center"/>
    </xf>
    <xf numFmtId="0" fontId="17" fillId="0" borderId="5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/>
    </xf>
    <xf numFmtId="0" fontId="22" fillId="0" borderId="5" xfId="3" applyFont="1" applyBorder="1" applyAlignment="1">
      <alignment horizontal="right" vertical="center"/>
    </xf>
    <xf numFmtId="0" fontId="22" fillId="0" borderId="0" xfId="3" applyFont="1" applyAlignment="1">
      <alignment horizontal="center" vertical="center"/>
    </xf>
    <xf numFmtId="0" fontId="22" fillId="0" borderId="5" xfId="3" applyFont="1" applyBorder="1" applyAlignment="1">
      <alignment horizontal="left" vertical="center"/>
    </xf>
    <xf numFmtId="0" fontId="18" fillId="0" borderId="0" xfId="3" applyFont="1" applyAlignment="1">
      <alignment vertical="center"/>
    </xf>
    <xf numFmtId="0" fontId="23" fillId="0" borderId="0" xfId="3" applyFont="1" applyAlignment="1">
      <alignment vertical="center"/>
    </xf>
    <xf numFmtId="0" fontId="18" fillId="0" borderId="9" xfId="3" applyFont="1" applyBorder="1" applyAlignment="1">
      <alignment horizontal="right" vertical="center"/>
    </xf>
    <xf numFmtId="0" fontId="18" fillId="0" borderId="10" xfId="3" applyFont="1" applyBorder="1" applyAlignment="1">
      <alignment horizontal="right" vertical="center"/>
    </xf>
    <xf numFmtId="0" fontId="18" fillId="0" borderId="5" xfId="3" applyFont="1" applyBorder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2" fontId="22" fillId="0" borderId="5" xfId="3" applyNumberFormat="1" applyFont="1" applyBorder="1" applyAlignment="1">
      <alignment horizontal="right" vertical="center"/>
    </xf>
    <xf numFmtId="0" fontId="22" fillId="0" borderId="0" xfId="3" applyFont="1" applyAlignment="1">
      <alignment vertical="center"/>
    </xf>
    <xf numFmtId="0" fontId="1" fillId="0" borderId="0" xfId="4" applyFont="1">
      <alignment vertical="top"/>
    </xf>
    <xf numFmtId="0" fontId="18" fillId="0" borderId="0" xfId="4" applyFont="1" applyAlignment="1">
      <alignment vertical="center"/>
    </xf>
    <xf numFmtId="0" fontId="19" fillId="0" borderId="0" xfId="4" applyFont="1">
      <alignment vertical="top"/>
    </xf>
    <xf numFmtId="0" fontId="18" fillId="0" borderId="9" xfId="4" applyFont="1" applyBorder="1" applyAlignment="1">
      <alignment horizontal="right" vertical="center"/>
    </xf>
    <xf numFmtId="0" fontId="18" fillId="0" borderId="10" xfId="4" applyFont="1" applyBorder="1" applyAlignment="1">
      <alignment horizontal="right" vertical="center"/>
    </xf>
    <xf numFmtId="0" fontId="18" fillId="0" borderId="5" xfId="4" applyFont="1" applyBorder="1" applyAlignment="1">
      <alignment horizontal="center" vertical="center"/>
    </xf>
    <xf numFmtId="0" fontId="22" fillId="0" borderId="5" xfId="4" applyFont="1" applyBorder="1" applyAlignment="1">
      <alignment horizontal="center" vertical="center"/>
    </xf>
    <xf numFmtId="0" fontId="22" fillId="0" borderId="5" xfId="4" applyFont="1" applyBorder="1" applyAlignment="1">
      <alignment horizontal="left" vertical="center"/>
    </xf>
    <xf numFmtId="2" fontId="22" fillId="0" borderId="5" xfId="4" applyNumberFormat="1" applyFont="1" applyBorder="1" applyAlignment="1">
      <alignment horizontal="right" vertical="center"/>
    </xf>
    <xf numFmtId="0" fontId="22" fillId="0" borderId="0" xfId="4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top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>
      <alignment vertical="top"/>
    </xf>
    <xf numFmtId="0" fontId="11" fillId="4" borderId="0" xfId="0" applyFont="1" applyFill="1" applyAlignment="1">
      <alignment horizontal="left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5" xfId="0" applyFont="1" applyBorder="1" applyAlignment="1">
      <alignment vertical="center"/>
    </xf>
    <xf numFmtId="0" fontId="5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 vertical="center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5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23" fillId="0" borderId="5" xfId="3" applyFont="1" applyBorder="1" applyAlignment="1">
      <alignment horizontal="center" vertical="center"/>
    </xf>
    <xf numFmtId="0" fontId="18" fillId="0" borderId="8" xfId="3" applyFont="1" applyBorder="1" applyAlignment="1">
      <alignment horizontal="left" vertical="center"/>
    </xf>
    <xf numFmtId="0" fontId="18" fillId="0" borderId="9" xfId="3" applyFont="1" applyBorder="1" applyAlignment="1">
      <alignment horizontal="left" vertical="center"/>
    </xf>
    <xf numFmtId="0" fontId="18" fillId="0" borderId="5" xfId="3" applyFont="1" applyBorder="1" applyAlignment="1">
      <alignment horizontal="center" vertical="center"/>
    </xf>
    <xf numFmtId="0" fontId="23" fillId="0" borderId="5" xfId="4" applyFont="1" applyBorder="1" applyAlignment="1">
      <alignment horizontal="center" vertical="center"/>
    </xf>
    <xf numFmtId="0" fontId="18" fillId="0" borderId="8" xfId="4" applyFont="1" applyBorder="1" applyAlignment="1">
      <alignment horizontal="left" vertical="center"/>
    </xf>
    <xf numFmtId="0" fontId="18" fillId="0" borderId="9" xfId="4" applyFont="1" applyBorder="1" applyAlignment="1">
      <alignment horizontal="left" vertical="center"/>
    </xf>
    <xf numFmtId="0" fontId="18" fillId="0" borderId="5" xfId="4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17" fillId="0" borderId="8" xfId="3" applyFont="1" applyBorder="1" applyAlignment="1">
      <alignment horizontal="left" vertical="center"/>
    </xf>
    <xf numFmtId="0" fontId="17" fillId="0" borderId="9" xfId="3" applyFont="1" applyBorder="1" applyAlignment="1">
      <alignment horizontal="left" vertical="center"/>
    </xf>
    <xf numFmtId="0" fontId="17" fillId="0" borderId="5" xfId="3" applyFont="1" applyBorder="1" applyAlignment="1">
      <alignment horizontal="center" vertical="center"/>
    </xf>
  </cellXfs>
  <cellStyles count="5">
    <cellStyle name="常规" xfId="0" builtinId="0"/>
    <cellStyle name="常规 2" xfId="3"/>
    <cellStyle name="常规 3" xfId="4"/>
    <cellStyle name="超链接" xfId="1"/>
    <cellStyle name="已访问的超链接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showGridLines="0" workbookViewId="0">
      <selection activeCell="A6" sqref="A6:P6"/>
    </sheetView>
  </sheetViews>
  <sheetFormatPr defaultColWidth="8.875" defaultRowHeight="15" customHeight="1"/>
  <sheetData>
    <row r="1" spans="1:16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5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1:16" ht="25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</row>
    <row r="4" spans="1:16" ht="25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</row>
    <row r="5" spans="1:16" ht="25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"/>
    </row>
    <row r="6" spans="1:16" ht="46.5" customHeight="1">
      <c r="A6" s="91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</row>
    <row r="7" spans="1:16" ht="25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"/>
    </row>
    <row r="8" spans="1:16" ht="25.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</row>
    <row r="9" spans="1:16" ht="25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"/>
    </row>
    <row r="10" spans="1:16" ht="25.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4"/>
    </row>
    <row r="11" spans="1:16" ht="30" customHeight="1">
      <c r="A11" s="5"/>
      <c r="B11" s="5"/>
      <c r="C11" s="5"/>
      <c r="D11" s="5"/>
      <c r="E11" s="5"/>
      <c r="F11" s="5"/>
      <c r="G11" s="92" t="s">
        <v>101</v>
      </c>
      <c r="H11" s="92"/>
      <c r="I11" s="92"/>
      <c r="J11" s="92"/>
      <c r="K11" s="5"/>
      <c r="L11" s="5"/>
      <c r="M11" s="5"/>
      <c r="N11" s="5"/>
      <c r="O11" s="5"/>
      <c r="P11" s="4"/>
    </row>
    <row r="12" spans="1:16" ht="25.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4"/>
    </row>
    <row r="13" spans="1:16" ht="25.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4"/>
    </row>
    <row r="14" spans="1:16" ht="25.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4"/>
    </row>
    <row r="15" spans="1:16" ht="25.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4"/>
    </row>
    <row r="16" spans="1:16" ht="25.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4"/>
    </row>
    <row r="17" spans="1:16" ht="25.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4"/>
    </row>
    <row r="18" spans="1:16" ht="25.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4"/>
    </row>
    <row r="19" spans="1:16" ht="25.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4"/>
    </row>
  </sheetData>
  <mergeCells count="2">
    <mergeCell ref="A6:P6"/>
    <mergeCell ref="G11:J11"/>
  </mergeCells>
  <phoneticPr fontId="1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pane ySplit="1" topLeftCell="A2" activePane="bottomLeft" state="frozen"/>
      <selection pane="bottomLeft" activeCell="B4" sqref="B4:B5"/>
    </sheetView>
  </sheetViews>
  <sheetFormatPr defaultColWidth="8.875" defaultRowHeight="15" customHeight="1"/>
  <cols>
    <col min="1" max="1" width="21.375" style="62" customWidth="1"/>
    <col min="2" max="2" width="35.75" style="62" customWidth="1"/>
    <col min="3" max="6" width="28.625" style="63" customWidth="1"/>
    <col min="7" max="16384" width="8.875" style="64"/>
  </cols>
  <sheetData>
    <row r="1" spans="1:6" ht="15" customHeight="1">
      <c r="A1" s="61"/>
    </row>
    <row r="2" spans="1:6" s="62" customFormat="1" ht="45" customHeight="1">
      <c r="A2" s="135" t="s">
        <v>117</v>
      </c>
      <c r="B2" s="135"/>
      <c r="C2" s="135"/>
      <c r="D2" s="135"/>
      <c r="E2" s="135"/>
      <c r="F2" s="135"/>
    </row>
    <row r="3" spans="1:6" s="62" customFormat="1" ht="22.5" customHeight="1">
      <c r="A3" s="136" t="s">
        <v>102</v>
      </c>
      <c r="B3" s="137"/>
      <c r="C3" s="137"/>
      <c r="D3" s="137"/>
      <c r="E3" s="65" t="s">
        <v>103</v>
      </c>
      <c r="F3" s="66" t="s">
        <v>104</v>
      </c>
    </row>
    <row r="4" spans="1:6" s="62" customFormat="1" ht="22.5" customHeight="1">
      <c r="A4" s="138" t="s">
        <v>105</v>
      </c>
      <c r="B4" s="138" t="s">
        <v>86</v>
      </c>
      <c r="C4" s="138" t="s">
        <v>106</v>
      </c>
      <c r="D4" s="138"/>
      <c r="E4" s="138"/>
      <c r="F4" s="138"/>
    </row>
    <row r="5" spans="1:6" s="62" customFormat="1" ht="22.5" customHeight="1">
      <c r="A5" s="138"/>
      <c r="B5" s="138"/>
      <c r="C5" s="67" t="s">
        <v>57</v>
      </c>
      <c r="D5" s="67" t="s">
        <v>107</v>
      </c>
      <c r="E5" s="67" t="s">
        <v>108</v>
      </c>
      <c r="F5" s="67" t="s">
        <v>109</v>
      </c>
    </row>
    <row r="6" spans="1:6" s="62" customFormat="1" ht="22.5" customHeight="1">
      <c r="A6" s="67" t="s">
        <v>110</v>
      </c>
      <c r="B6" s="67">
        <v>1</v>
      </c>
      <c r="C6" s="67">
        <v>2</v>
      </c>
      <c r="D6" s="67">
        <v>3</v>
      </c>
      <c r="E6" s="67">
        <v>4</v>
      </c>
      <c r="F6" s="67">
        <v>5</v>
      </c>
    </row>
    <row r="7" spans="1:6" s="71" customFormat="1" ht="22.5" customHeight="1">
      <c r="A7" s="68">
        <v>1</v>
      </c>
      <c r="B7" s="69" t="s">
        <v>57</v>
      </c>
      <c r="C7" s="70">
        <f t="shared" ref="C7:C13" si="0">SUM(D7,E7,F7)</f>
        <v>0</v>
      </c>
      <c r="D7" s="70">
        <f>D8</f>
        <v>0</v>
      </c>
      <c r="E7" s="70">
        <f>E8</f>
        <v>0</v>
      </c>
      <c r="F7" s="70">
        <f>F8</f>
        <v>0</v>
      </c>
    </row>
    <row r="8" spans="1:6" s="71" customFormat="1" ht="22.5" customHeight="1">
      <c r="A8" s="68">
        <v>2</v>
      </c>
      <c r="B8" s="69" t="s">
        <v>111</v>
      </c>
      <c r="C8" s="70">
        <f t="shared" si="0"/>
        <v>0</v>
      </c>
      <c r="D8" s="70">
        <f>SUM(D9,D11,D12,D13)</f>
        <v>0</v>
      </c>
      <c r="E8" s="70">
        <f>SUM(E9,E11,E12,E13)</f>
        <v>0</v>
      </c>
      <c r="F8" s="70">
        <f>SUM(F9,F11,F12,F13)</f>
        <v>0</v>
      </c>
    </row>
    <row r="9" spans="1:6" s="71" customFormat="1" ht="22.5" customHeight="1">
      <c r="A9" s="68">
        <v>3</v>
      </c>
      <c r="B9" s="69" t="s">
        <v>112</v>
      </c>
      <c r="C9" s="70">
        <f t="shared" si="0"/>
        <v>0</v>
      </c>
      <c r="D9" s="70">
        <v>0</v>
      </c>
      <c r="E9" s="70">
        <v>0</v>
      </c>
      <c r="F9" s="70">
        <v>0</v>
      </c>
    </row>
    <row r="10" spans="1:6" s="71" customFormat="1" ht="22.5" customHeight="1">
      <c r="A10" s="68">
        <v>4</v>
      </c>
      <c r="B10" s="69" t="s">
        <v>113</v>
      </c>
      <c r="C10" s="70">
        <f t="shared" si="0"/>
        <v>0</v>
      </c>
      <c r="D10" s="70">
        <f>SUM(D11,D12)</f>
        <v>0</v>
      </c>
      <c r="E10" s="70">
        <f>SUM(E11,E12)</f>
        <v>0</v>
      </c>
      <c r="F10" s="70">
        <f>SUM(F11,F12)</f>
        <v>0</v>
      </c>
    </row>
    <row r="11" spans="1:6" s="71" customFormat="1" ht="22.5" customHeight="1">
      <c r="A11" s="68">
        <v>5</v>
      </c>
      <c r="B11" s="69" t="s">
        <v>114</v>
      </c>
      <c r="C11" s="70">
        <f t="shared" si="0"/>
        <v>0</v>
      </c>
      <c r="D11" s="70">
        <v>0</v>
      </c>
      <c r="E11" s="70">
        <v>0</v>
      </c>
      <c r="F11" s="70">
        <v>0</v>
      </c>
    </row>
    <row r="12" spans="1:6" s="71" customFormat="1" ht="22.5" customHeight="1">
      <c r="A12" s="68">
        <v>6</v>
      </c>
      <c r="B12" s="69" t="s">
        <v>115</v>
      </c>
      <c r="C12" s="70">
        <f t="shared" si="0"/>
        <v>0</v>
      </c>
      <c r="D12" s="70">
        <v>0</v>
      </c>
      <c r="E12" s="70">
        <v>0</v>
      </c>
      <c r="F12" s="70">
        <v>0</v>
      </c>
    </row>
    <row r="13" spans="1:6" s="71" customFormat="1" ht="22.5" customHeight="1">
      <c r="A13" s="68">
        <v>7</v>
      </c>
      <c r="B13" s="69" t="s">
        <v>116</v>
      </c>
      <c r="C13" s="70">
        <f t="shared" si="0"/>
        <v>0</v>
      </c>
      <c r="D13" s="70">
        <v>0</v>
      </c>
      <c r="E13" s="70">
        <v>0</v>
      </c>
      <c r="F13" s="70">
        <v>0</v>
      </c>
    </row>
    <row r="14" spans="1:6" s="71" customFormat="1" ht="22.5" customHeight="1">
      <c r="A14" s="68"/>
      <c r="B14" s="69"/>
      <c r="C14" s="72"/>
      <c r="D14" s="72"/>
      <c r="E14" s="72"/>
      <c r="F14" s="72"/>
    </row>
  </sheetData>
  <mergeCells count="5">
    <mergeCell ref="A2:F2"/>
    <mergeCell ref="A3:D3"/>
    <mergeCell ref="A4:A5"/>
    <mergeCell ref="B4:B5"/>
    <mergeCell ref="C4:F4"/>
  </mergeCells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pane ySplit="5" topLeftCell="A6" activePane="bottomLeft" state="frozen"/>
      <selection pane="bottomLeft" sqref="A1:D1"/>
    </sheetView>
  </sheetViews>
  <sheetFormatPr defaultColWidth="8.875" defaultRowHeight="15" customHeight="1"/>
  <cols>
    <col min="1" max="1" width="34.25" customWidth="1"/>
    <col min="2" max="2" width="18.625" customWidth="1"/>
    <col min="3" max="3" width="34.25" customWidth="1"/>
    <col min="4" max="4" width="18.625" customWidth="1"/>
  </cols>
  <sheetData>
    <row r="1" spans="1:4" s="6" customFormat="1" ht="15" customHeight="1">
      <c r="A1" s="93" t="s">
        <v>1</v>
      </c>
      <c r="B1" s="93"/>
      <c r="C1" s="93"/>
      <c r="D1" s="93"/>
    </row>
    <row r="2" spans="1:4" s="7" customFormat="1" ht="40.5" customHeight="1">
      <c r="A2" s="94" t="s">
        <v>2</v>
      </c>
      <c r="B2" s="95"/>
      <c r="C2" s="95"/>
      <c r="D2" s="95"/>
    </row>
    <row r="3" spans="1:4" s="6" customFormat="1" ht="21" customHeight="1">
      <c r="A3" s="98" t="s">
        <v>3</v>
      </c>
      <c r="B3" s="98"/>
      <c r="C3" s="99"/>
      <c r="D3" s="9" t="s">
        <v>4</v>
      </c>
    </row>
    <row r="4" spans="1:4" s="10" customFormat="1" ht="21" customHeight="1">
      <c r="A4" s="96" t="s">
        <v>5</v>
      </c>
      <c r="B4" s="97"/>
      <c r="C4" s="96" t="s">
        <v>6</v>
      </c>
      <c r="D4" s="97"/>
    </row>
    <row r="5" spans="1:4" s="12" customFormat="1" ht="21" customHeight="1">
      <c r="A5" s="11" t="s">
        <v>7</v>
      </c>
      <c r="B5" s="11" t="s">
        <v>8</v>
      </c>
      <c r="C5" s="11" t="s">
        <v>7</v>
      </c>
      <c r="D5" s="11" t="s">
        <v>8</v>
      </c>
    </row>
    <row r="6" spans="1:4" ht="21" customHeight="1">
      <c r="A6" s="13" t="s">
        <v>9</v>
      </c>
      <c r="B6" s="14">
        <v>86.6</v>
      </c>
      <c r="C6" s="15" t="s">
        <v>10</v>
      </c>
      <c r="D6" s="14"/>
    </row>
    <row r="7" spans="1:4" s="6" customFormat="1" ht="21" customHeight="1">
      <c r="A7" s="16" t="s">
        <v>11</v>
      </c>
      <c r="B7" s="14">
        <v>86.6</v>
      </c>
      <c r="C7" s="15" t="s">
        <v>12</v>
      </c>
      <c r="D7" s="14"/>
    </row>
    <row r="8" spans="1:4" s="6" customFormat="1" ht="21" customHeight="1">
      <c r="A8" s="16" t="s">
        <v>13</v>
      </c>
      <c r="B8" s="14"/>
      <c r="C8" s="15" t="s">
        <v>14</v>
      </c>
      <c r="D8" s="14"/>
    </row>
    <row r="9" spans="1:4" s="6" customFormat="1" ht="21" customHeight="1">
      <c r="A9" s="16" t="s">
        <v>15</v>
      </c>
      <c r="B9" s="14"/>
      <c r="C9" s="15" t="s">
        <v>16</v>
      </c>
      <c r="D9" s="14"/>
    </row>
    <row r="10" spans="1:4" s="6" customFormat="1" ht="21" customHeight="1">
      <c r="A10" s="16" t="s">
        <v>17</v>
      </c>
      <c r="B10" s="14"/>
      <c r="C10" s="15" t="s">
        <v>18</v>
      </c>
      <c r="D10" s="14"/>
    </row>
    <row r="11" spans="1:4" s="6" customFormat="1" ht="21" customHeight="1">
      <c r="A11" s="16" t="s">
        <v>19</v>
      </c>
      <c r="B11" s="14"/>
      <c r="C11" s="15" t="s">
        <v>20</v>
      </c>
      <c r="D11" s="14"/>
    </row>
    <row r="12" spans="1:4" s="6" customFormat="1" ht="21" customHeight="1">
      <c r="A12" s="16" t="s">
        <v>21</v>
      </c>
      <c r="B12" s="14"/>
      <c r="C12" s="15" t="s">
        <v>22</v>
      </c>
      <c r="D12" s="14">
        <v>86.6</v>
      </c>
    </row>
    <row r="13" spans="1:4" s="6" customFormat="1" ht="21" customHeight="1">
      <c r="A13" s="16" t="s">
        <v>23</v>
      </c>
      <c r="B13" s="14"/>
      <c r="C13" s="15" t="s">
        <v>24</v>
      </c>
      <c r="D13" s="14"/>
    </row>
    <row r="14" spans="1:4" s="6" customFormat="1" ht="21" customHeight="1">
      <c r="A14" s="16"/>
      <c r="B14" s="14"/>
      <c r="C14" s="15" t="s">
        <v>25</v>
      </c>
      <c r="D14" s="14"/>
    </row>
    <row r="15" spans="1:4" s="6" customFormat="1" ht="21" customHeight="1">
      <c r="A15" s="16"/>
      <c r="B15" s="14"/>
      <c r="C15" s="15" t="s">
        <v>26</v>
      </c>
      <c r="D15" s="14"/>
    </row>
    <row r="16" spans="1:4" s="6" customFormat="1" ht="21" customHeight="1">
      <c r="A16" s="16"/>
      <c r="B16" s="17"/>
      <c r="C16" s="15" t="s">
        <v>27</v>
      </c>
      <c r="D16" s="14"/>
    </row>
    <row r="17" spans="1:4" s="6" customFormat="1" ht="21" customHeight="1">
      <c r="A17" s="16"/>
      <c r="B17" s="17"/>
      <c r="C17" s="15" t="s">
        <v>28</v>
      </c>
      <c r="D17" s="14"/>
    </row>
    <row r="18" spans="1:4" s="6" customFormat="1" ht="21" customHeight="1">
      <c r="A18" s="16"/>
      <c r="B18" s="17"/>
      <c r="C18" s="15" t="s">
        <v>29</v>
      </c>
      <c r="D18" s="14"/>
    </row>
    <row r="19" spans="1:4" s="6" customFormat="1" ht="21" customHeight="1">
      <c r="A19" s="16"/>
      <c r="B19" s="17"/>
      <c r="C19" s="15" t="s">
        <v>30</v>
      </c>
      <c r="D19" s="14"/>
    </row>
    <row r="20" spans="1:4" s="6" customFormat="1" ht="21" customHeight="1">
      <c r="A20" s="16"/>
      <c r="B20" s="17"/>
      <c r="C20" s="15" t="s">
        <v>31</v>
      </c>
      <c r="D20" s="14"/>
    </row>
    <row r="21" spans="1:4" s="6" customFormat="1" ht="21" customHeight="1">
      <c r="A21" s="16"/>
      <c r="B21" s="17"/>
      <c r="C21" s="15" t="s">
        <v>32</v>
      </c>
      <c r="D21" s="14"/>
    </row>
    <row r="22" spans="1:4" s="6" customFormat="1" ht="21" customHeight="1">
      <c r="A22" s="16"/>
      <c r="B22" s="17"/>
      <c r="C22" s="15" t="s">
        <v>33</v>
      </c>
      <c r="D22" s="14"/>
    </row>
    <row r="23" spans="1:4" s="6" customFormat="1" ht="21" customHeight="1">
      <c r="A23" s="16"/>
      <c r="B23" s="17"/>
      <c r="C23" s="15" t="s">
        <v>34</v>
      </c>
      <c r="D23" s="14"/>
    </row>
    <row r="24" spans="1:4" s="6" customFormat="1" ht="21" customHeight="1">
      <c r="A24" s="16"/>
      <c r="B24" s="17"/>
      <c r="C24" s="15" t="s">
        <v>35</v>
      </c>
      <c r="D24" s="14"/>
    </row>
    <row r="25" spans="1:4" s="6" customFormat="1" ht="21" customHeight="1">
      <c r="A25" s="16"/>
      <c r="B25" s="17"/>
      <c r="C25" s="15" t="s">
        <v>36</v>
      </c>
      <c r="D25" s="14"/>
    </row>
    <row r="26" spans="1:4" s="6" customFormat="1" ht="21" customHeight="1">
      <c r="A26" s="16"/>
      <c r="B26" s="17"/>
      <c r="C26" s="15" t="s">
        <v>37</v>
      </c>
      <c r="D26" s="14"/>
    </row>
    <row r="27" spans="1:4" s="6" customFormat="1" ht="21" customHeight="1">
      <c r="A27" s="16"/>
      <c r="B27" s="17"/>
      <c r="C27" s="15" t="s">
        <v>38</v>
      </c>
      <c r="D27" s="14"/>
    </row>
    <row r="28" spans="1:4" s="6" customFormat="1" ht="21" customHeight="1">
      <c r="A28" s="16"/>
      <c r="B28" s="17"/>
      <c r="C28" s="15" t="s">
        <v>39</v>
      </c>
      <c r="D28" s="18">
        <f>ROUND(D30-SUM(D6:D27),2)</f>
        <v>0</v>
      </c>
    </row>
    <row r="29" spans="1:4" s="6" customFormat="1" ht="21" customHeight="1">
      <c r="A29" s="16"/>
      <c r="B29" s="17"/>
      <c r="C29" s="15"/>
      <c r="D29" s="17"/>
    </row>
    <row r="30" spans="1:4" s="6" customFormat="1" ht="21" customHeight="1">
      <c r="A30" s="19" t="s">
        <v>40</v>
      </c>
      <c r="B30" s="17">
        <f>B6+B10+B11+B12+B13+B14+B15</f>
        <v>86.6</v>
      </c>
      <c r="C30" s="11" t="s">
        <v>41</v>
      </c>
      <c r="D30" s="14">
        <f>D37-D35</f>
        <v>86.6</v>
      </c>
    </row>
    <row r="31" spans="1:4" ht="21" customHeight="1">
      <c r="A31" s="20"/>
      <c r="B31" s="20"/>
      <c r="C31" s="20"/>
      <c r="D31" s="20"/>
    </row>
    <row r="32" spans="1:4" ht="21" customHeight="1">
      <c r="A32" s="16" t="s">
        <v>42</v>
      </c>
      <c r="B32" s="14"/>
      <c r="C32" s="20"/>
      <c r="D32" s="20"/>
    </row>
    <row r="33" spans="1:4" ht="21" customHeight="1">
      <c r="A33" s="16" t="s">
        <v>43</v>
      </c>
      <c r="B33" s="14"/>
      <c r="C33" s="15" t="s">
        <v>44</v>
      </c>
      <c r="D33" s="20"/>
    </row>
    <row r="34" spans="1:4" s="6" customFormat="1" ht="21" customHeight="1">
      <c r="A34" s="16" t="s">
        <v>45</v>
      </c>
      <c r="B34" s="14"/>
      <c r="C34" s="15" t="s">
        <v>46</v>
      </c>
      <c r="D34" s="17"/>
    </row>
    <row r="35" spans="1:4" s="6" customFormat="1" ht="21" customHeight="1">
      <c r="A35" s="16" t="s">
        <v>47</v>
      </c>
      <c r="B35" s="14"/>
      <c r="C35" s="15" t="s">
        <v>48</v>
      </c>
      <c r="D35" s="14"/>
    </row>
    <row r="36" spans="1:4" s="6" customFormat="1" ht="21" customHeight="1">
      <c r="A36" s="16"/>
      <c r="B36" s="17"/>
      <c r="C36" s="21"/>
      <c r="D36" s="17"/>
    </row>
    <row r="37" spans="1:4" s="6" customFormat="1" ht="21" customHeight="1">
      <c r="A37" s="22" t="s">
        <v>49</v>
      </c>
      <c r="B37" s="23">
        <f>SUM(B30:B35)</f>
        <v>86.6</v>
      </c>
      <c r="C37" s="24" t="s">
        <v>50</v>
      </c>
      <c r="D37" s="14">
        <v>86.6</v>
      </c>
    </row>
  </sheetData>
  <mergeCells count="5">
    <mergeCell ref="A1:D1"/>
    <mergeCell ref="A2:D2"/>
    <mergeCell ref="A4:B4"/>
    <mergeCell ref="C4:D4"/>
    <mergeCell ref="A3:C3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1"/>
  <sheetViews>
    <sheetView workbookViewId="0">
      <pane ySplit="7" topLeftCell="A8" activePane="bottomLeft" state="frozen"/>
      <selection pane="bottomLeft" activeCell="C1" sqref="C1:S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28.625" customWidth="1"/>
    <col min="7" max="19" width="14.25" customWidth="1"/>
  </cols>
  <sheetData>
    <row r="1" spans="1:19" s="25" customFormat="1" ht="15" customHeight="1">
      <c r="B1" s="26"/>
      <c r="C1" s="93" t="s">
        <v>51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s="27" customFormat="1" ht="40.5" customHeight="1">
      <c r="A2" s="28"/>
      <c r="C2" s="94" t="s">
        <v>52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4"/>
      <c r="Q2" s="94"/>
      <c r="R2" s="95"/>
      <c r="S2" s="95"/>
    </row>
    <row r="3" spans="1:19" ht="21" customHeight="1">
      <c r="A3" s="98" t="s">
        <v>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102"/>
      <c r="Q3" s="102"/>
      <c r="R3" s="98"/>
      <c r="S3" s="98"/>
    </row>
    <row r="4" spans="1:19" s="29" customFormat="1" ht="21" customHeight="1">
      <c r="A4" s="100" t="s">
        <v>53</v>
      </c>
      <c r="B4" s="100" t="s">
        <v>54</v>
      </c>
      <c r="C4" s="105" t="s">
        <v>55</v>
      </c>
      <c r="D4" s="105"/>
      <c r="E4" s="105"/>
      <c r="F4" s="105" t="s">
        <v>56</v>
      </c>
      <c r="G4" s="105" t="s">
        <v>57</v>
      </c>
      <c r="H4" s="105" t="s">
        <v>58</v>
      </c>
      <c r="I4" s="105"/>
      <c r="J4" s="105"/>
      <c r="K4" s="105"/>
      <c r="L4" s="104" t="s">
        <v>59</v>
      </c>
      <c r="M4" s="104" t="s">
        <v>60</v>
      </c>
      <c r="N4" s="104" t="s">
        <v>61</v>
      </c>
      <c r="O4" s="104" t="s">
        <v>62</v>
      </c>
      <c r="P4" s="104" t="s">
        <v>42</v>
      </c>
      <c r="Q4" s="104" t="s">
        <v>43</v>
      </c>
      <c r="R4" s="104" t="s">
        <v>45</v>
      </c>
      <c r="S4" s="103" t="s">
        <v>47</v>
      </c>
    </row>
    <row r="5" spans="1:19" s="29" customFormat="1" ht="21" customHeight="1">
      <c r="A5" s="101"/>
      <c r="B5" s="101"/>
      <c r="C5" s="105" t="s">
        <v>63</v>
      </c>
      <c r="D5" s="105" t="s">
        <v>64</v>
      </c>
      <c r="E5" s="105" t="s">
        <v>65</v>
      </c>
      <c r="F5" s="105"/>
      <c r="G5" s="105"/>
      <c r="H5" s="105" t="s">
        <v>66</v>
      </c>
      <c r="I5" s="104" t="s">
        <v>67</v>
      </c>
      <c r="J5" s="104" t="s">
        <v>68</v>
      </c>
      <c r="K5" s="104" t="s">
        <v>69</v>
      </c>
      <c r="L5" s="104"/>
      <c r="M5" s="104"/>
      <c r="N5" s="104"/>
      <c r="O5" s="104"/>
      <c r="P5" s="104"/>
      <c r="Q5" s="104"/>
      <c r="R5" s="104"/>
      <c r="S5" s="104"/>
    </row>
    <row r="6" spans="1:19" s="29" customFormat="1" ht="21" customHeight="1">
      <c r="A6" s="101"/>
      <c r="B6" s="101"/>
      <c r="C6" s="105"/>
      <c r="D6" s="105"/>
      <c r="E6" s="105"/>
      <c r="F6" s="105"/>
      <c r="G6" s="105"/>
      <c r="H6" s="105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</row>
    <row r="7" spans="1:19" s="29" customFormat="1" ht="21" customHeight="1">
      <c r="A7" s="101"/>
      <c r="B7" s="101"/>
      <c r="C7" s="105"/>
      <c r="D7" s="105"/>
      <c r="E7" s="105"/>
      <c r="F7" s="105"/>
      <c r="G7" s="105"/>
      <c r="H7" s="105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</row>
    <row r="8" spans="1:19" s="6" customFormat="1" ht="21" customHeight="1">
      <c r="A8" s="31"/>
      <c r="B8" s="31"/>
      <c r="C8" s="32"/>
      <c r="D8" s="32"/>
      <c r="E8" s="32"/>
      <c r="F8" s="33" t="s">
        <v>70</v>
      </c>
      <c r="G8" s="34">
        <f>H8+SUM(L8:S8)</f>
        <v>86.6</v>
      </c>
      <c r="H8" s="34">
        <f>I8+J8+K8</f>
        <v>86.6</v>
      </c>
      <c r="I8" s="35">
        <v>86.6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</row>
    <row r="9" spans="1:19" s="6" customFormat="1" ht="21" customHeight="1">
      <c r="A9" s="31"/>
      <c r="B9" s="31"/>
      <c r="C9" s="32" t="s">
        <v>71</v>
      </c>
      <c r="D9" s="32"/>
      <c r="E9" s="32"/>
      <c r="F9" s="33" t="s">
        <v>72</v>
      </c>
      <c r="G9" s="34">
        <f>H9+SUM(L9:S9)</f>
        <v>86.6</v>
      </c>
      <c r="H9" s="34">
        <f>I9+J9+K9</f>
        <v>86.6</v>
      </c>
      <c r="I9" s="35">
        <v>86.6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</row>
    <row r="10" spans="1:19" ht="21" customHeight="1">
      <c r="A10" s="31"/>
      <c r="B10" s="31"/>
      <c r="C10" s="32"/>
      <c r="D10" s="32" t="s">
        <v>73</v>
      </c>
      <c r="E10" s="32"/>
      <c r="F10" s="33" t="s">
        <v>74</v>
      </c>
      <c r="G10" s="34">
        <f>H10+SUM(L10:S10)</f>
        <v>86.6</v>
      </c>
      <c r="H10" s="34">
        <f>I10+J10+K10</f>
        <v>86.6</v>
      </c>
      <c r="I10" s="35">
        <v>86.6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</row>
    <row r="11" spans="1:19" ht="21" customHeight="1">
      <c r="A11" s="31"/>
      <c r="B11" s="31"/>
      <c r="C11" s="32"/>
      <c r="D11" s="32"/>
      <c r="E11" s="32" t="s">
        <v>75</v>
      </c>
      <c r="F11" s="33" t="s">
        <v>76</v>
      </c>
      <c r="G11" s="34">
        <f>H11+SUM(L11:S11)</f>
        <v>86.6</v>
      </c>
      <c r="H11" s="34">
        <f>I11+J11+K11</f>
        <v>86.6</v>
      </c>
      <c r="I11" s="35">
        <v>86.6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</row>
  </sheetData>
  <mergeCells count="24">
    <mergeCell ref="I5:I7"/>
    <mergeCell ref="J5:J7"/>
    <mergeCell ref="K5:K7"/>
    <mergeCell ref="C4:E4"/>
    <mergeCell ref="C5:C7"/>
    <mergeCell ref="D5:D7"/>
    <mergeCell ref="E5:E7"/>
    <mergeCell ref="F4:F7"/>
    <mergeCell ref="A4:A7"/>
    <mergeCell ref="B4:B7"/>
    <mergeCell ref="A3:S3"/>
    <mergeCell ref="C2:S2"/>
    <mergeCell ref="C1:S1"/>
    <mergeCell ref="S4:S7"/>
    <mergeCell ref="P4:P7"/>
    <mergeCell ref="Q4:Q7"/>
    <mergeCell ref="L4:L7"/>
    <mergeCell ref="M4:M7"/>
    <mergeCell ref="N4:N7"/>
    <mergeCell ref="O4:O7"/>
    <mergeCell ref="R4:R7"/>
    <mergeCell ref="G4:G7"/>
    <mergeCell ref="H4:K4"/>
    <mergeCell ref="H5:H7"/>
  </mergeCells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pane ySplit="5" topLeftCell="A6" activePane="bottomLeft" state="frozen"/>
      <selection pane="bottomLeft" activeCell="C1" sqref="C1:J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0" width="14.25" style="41" customWidth="1"/>
  </cols>
  <sheetData>
    <row r="1" spans="1:10" ht="13.5" customHeight="1">
      <c r="A1" s="36"/>
      <c r="B1" s="36"/>
      <c r="C1" s="93" t="s">
        <v>77</v>
      </c>
      <c r="D1" s="93"/>
      <c r="E1" s="93"/>
      <c r="F1" s="93"/>
      <c r="G1" s="107"/>
      <c r="H1" s="107"/>
      <c r="I1" s="107"/>
      <c r="J1" s="107"/>
    </row>
    <row r="2" spans="1:10" ht="40.5" customHeight="1">
      <c r="A2" s="8"/>
      <c r="B2" s="27"/>
      <c r="C2" s="94" t="s">
        <v>78</v>
      </c>
      <c r="D2" s="108"/>
      <c r="E2" s="108"/>
      <c r="F2" s="108"/>
      <c r="G2" s="109"/>
      <c r="H2" s="109"/>
      <c r="I2" s="109"/>
      <c r="J2" s="109"/>
    </row>
    <row r="3" spans="1:10" ht="21" customHeight="1">
      <c r="A3" s="98" t="s">
        <v>3</v>
      </c>
      <c r="B3" s="98"/>
      <c r="C3" s="98"/>
      <c r="D3" s="98"/>
      <c r="E3" s="98"/>
      <c r="F3" s="98"/>
      <c r="G3" s="106"/>
      <c r="H3" s="106"/>
      <c r="I3" s="106"/>
      <c r="J3" s="37" t="s">
        <v>4</v>
      </c>
    </row>
    <row r="4" spans="1:10" s="7" customFormat="1" ht="21" customHeight="1">
      <c r="A4" s="100" t="s">
        <v>53</v>
      </c>
      <c r="B4" s="100" t="s">
        <v>54</v>
      </c>
      <c r="C4" s="105" t="s">
        <v>55</v>
      </c>
      <c r="D4" s="110"/>
      <c r="E4" s="110"/>
      <c r="F4" s="105" t="s">
        <v>56</v>
      </c>
      <c r="G4" s="104" t="s">
        <v>79</v>
      </c>
      <c r="H4" s="104" t="s">
        <v>80</v>
      </c>
      <c r="I4" s="104" t="s">
        <v>81</v>
      </c>
      <c r="J4" s="104" t="s">
        <v>48</v>
      </c>
    </row>
    <row r="5" spans="1:10" s="29" customFormat="1" ht="21" customHeight="1">
      <c r="A5" s="101"/>
      <c r="B5" s="101"/>
      <c r="C5" s="30" t="s">
        <v>63</v>
      </c>
      <c r="D5" s="30" t="s">
        <v>64</v>
      </c>
      <c r="E5" s="30" t="s">
        <v>65</v>
      </c>
      <c r="F5" s="105"/>
      <c r="G5" s="104"/>
      <c r="H5" s="104"/>
      <c r="I5" s="104"/>
      <c r="J5" s="104"/>
    </row>
    <row r="6" spans="1:10" s="6" customFormat="1" ht="21" customHeight="1">
      <c r="A6" s="31"/>
      <c r="B6" s="31"/>
      <c r="C6" s="38"/>
      <c r="D6" s="38"/>
      <c r="E6" s="38"/>
      <c r="F6" s="31" t="s">
        <v>70</v>
      </c>
      <c r="G6" s="39">
        <f>SUM(H6:J6)</f>
        <v>86.6</v>
      </c>
      <c r="H6" s="40">
        <v>0</v>
      </c>
      <c r="I6" s="40">
        <v>86.6</v>
      </c>
      <c r="J6" s="40">
        <v>0</v>
      </c>
    </row>
    <row r="7" spans="1:10" s="6" customFormat="1" ht="21" customHeight="1">
      <c r="A7" s="31"/>
      <c r="B7" s="31"/>
      <c r="C7" s="38" t="s">
        <v>71</v>
      </c>
      <c r="D7" s="38"/>
      <c r="E7" s="38"/>
      <c r="F7" s="31" t="s">
        <v>72</v>
      </c>
      <c r="G7" s="39">
        <f>SUM(H7:J7)</f>
        <v>86.6</v>
      </c>
      <c r="H7" s="40">
        <v>0</v>
      </c>
      <c r="I7" s="40">
        <v>86.6</v>
      </c>
      <c r="J7" s="40">
        <v>0</v>
      </c>
    </row>
    <row r="8" spans="1:10" ht="21" customHeight="1">
      <c r="A8" s="31"/>
      <c r="B8" s="31"/>
      <c r="C8" s="38"/>
      <c r="D8" s="38" t="s">
        <v>73</v>
      </c>
      <c r="E8" s="38"/>
      <c r="F8" s="31" t="s">
        <v>74</v>
      </c>
      <c r="G8" s="39">
        <f>SUM(H8:J8)</f>
        <v>86.6</v>
      </c>
      <c r="H8" s="40">
        <v>0</v>
      </c>
      <c r="I8" s="40">
        <v>86.6</v>
      </c>
      <c r="J8" s="40">
        <v>0</v>
      </c>
    </row>
    <row r="9" spans="1:10" ht="21" customHeight="1">
      <c r="A9" s="31"/>
      <c r="B9" s="31"/>
      <c r="C9" s="38"/>
      <c r="D9" s="38"/>
      <c r="E9" s="38" t="s">
        <v>75</v>
      </c>
      <c r="F9" s="31" t="s">
        <v>76</v>
      </c>
      <c r="G9" s="39">
        <f>SUM(H9:J9)</f>
        <v>86.6</v>
      </c>
      <c r="H9" s="40">
        <v>0</v>
      </c>
      <c r="I9" s="40">
        <v>86.6</v>
      </c>
      <c r="J9" s="40">
        <v>0</v>
      </c>
    </row>
  </sheetData>
  <mergeCells count="11">
    <mergeCell ref="J4:J5"/>
    <mergeCell ref="A4:A5"/>
    <mergeCell ref="B4:B5"/>
    <mergeCell ref="A3:I3"/>
    <mergeCell ref="C1:J1"/>
    <mergeCell ref="C2:J2"/>
    <mergeCell ref="C4:E4"/>
    <mergeCell ref="F4:F5"/>
    <mergeCell ref="G4:G5"/>
    <mergeCell ref="H4:H5"/>
    <mergeCell ref="I4:I5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5"/>
  <sheetViews>
    <sheetView showGridLines="0" workbookViewId="0">
      <pane ySplit="6" topLeftCell="A7" activePane="bottomLeft" state="frozen"/>
      <selection pane="bottomLeft"/>
    </sheetView>
  </sheetViews>
  <sheetFormatPr defaultColWidth="8" defaultRowHeight="14.25" customHeight="1"/>
  <cols>
    <col min="1" max="1" width="29.125" style="1" customWidth="1"/>
    <col min="2" max="2" width="24.25" style="1" customWidth="1"/>
    <col min="3" max="3" width="30.25" style="1" customWidth="1"/>
    <col min="4" max="7" width="17.125" style="1" customWidth="1"/>
  </cols>
  <sheetData>
    <row r="1" spans="1:7" ht="15" customHeight="1">
      <c r="A1" s="42"/>
      <c r="B1" s="2"/>
      <c r="C1" s="2"/>
      <c r="D1" s="3"/>
      <c r="E1" s="43"/>
      <c r="F1" s="3"/>
      <c r="G1" s="44" t="s">
        <v>82</v>
      </c>
    </row>
    <row r="2" spans="1:7" ht="32.25" customHeight="1">
      <c r="A2" s="114" t="s">
        <v>83</v>
      </c>
      <c r="B2" s="114"/>
      <c r="C2" s="114"/>
      <c r="D2" s="114"/>
      <c r="E2" s="114"/>
      <c r="F2" s="115"/>
      <c r="G2" s="115"/>
    </row>
    <row r="3" spans="1:7" ht="18" customHeight="1">
      <c r="A3" s="111" t="s">
        <v>3</v>
      </c>
      <c r="B3" s="111"/>
      <c r="C3" s="111"/>
      <c r="D3" s="112"/>
      <c r="E3" s="113"/>
      <c r="F3" s="112"/>
      <c r="G3" s="45" t="s">
        <v>4</v>
      </c>
    </row>
    <row r="4" spans="1:7" ht="19.5" customHeight="1">
      <c r="A4" s="116" t="s">
        <v>84</v>
      </c>
      <c r="B4" s="116"/>
      <c r="C4" s="116" t="s">
        <v>85</v>
      </c>
      <c r="D4" s="116"/>
      <c r="E4" s="117"/>
      <c r="F4" s="118"/>
      <c r="G4" s="118"/>
    </row>
    <row r="5" spans="1:7" ht="19.5" customHeight="1">
      <c r="A5" s="119" t="s">
        <v>86</v>
      </c>
      <c r="B5" s="119" t="s">
        <v>8</v>
      </c>
      <c r="C5" s="120" t="s">
        <v>86</v>
      </c>
      <c r="D5" s="116" t="s">
        <v>8</v>
      </c>
      <c r="E5" s="117"/>
      <c r="F5" s="118"/>
      <c r="G5" s="118"/>
    </row>
    <row r="6" spans="1:7" ht="19.5" customHeight="1">
      <c r="A6" s="119"/>
      <c r="B6" s="119"/>
      <c r="C6" s="121"/>
      <c r="D6" s="46" t="s">
        <v>79</v>
      </c>
      <c r="E6" s="46" t="s">
        <v>67</v>
      </c>
      <c r="F6" s="46" t="s">
        <v>68</v>
      </c>
      <c r="G6" s="46" t="s">
        <v>69</v>
      </c>
    </row>
    <row r="7" spans="1:7" ht="19.5" customHeight="1">
      <c r="A7" s="47" t="s">
        <v>87</v>
      </c>
      <c r="B7" s="48">
        <v>86.6</v>
      </c>
      <c r="C7" s="49" t="s">
        <v>10</v>
      </c>
      <c r="D7" s="50">
        <f t="shared" ref="D7:D28" si="0">SUM(E7:G7)</f>
        <v>0</v>
      </c>
      <c r="E7" s="50"/>
      <c r="F7" s="50"/>
      <c r="G7" s="50"/>
    </row>
    <row r="8" spans="1:7" ht="19.5" customHeight="1">
      <c r="A8" s="51" t="s">
        <v>88</v>
      </c>
      <c r="B8" s="48"/>
      <c r="C8" s="49" t="s">
        <v>12</v>
      </c>
      <c r="D8" s="50">
        <f t="shared" si="0"/>
        <v>0</v>
      </c>
      <c r="E8" s="50"/>
      <c r="F8" s="50"/>
      <c r="G8" s="50"/>
    </row>
    <row r="9" spans="1:7" ht="19.5" customHeight="1">
      <c r="A9" s="51" t="s">
        <v>89</v>
      </c>
      <c r="B9" s="48"/>
      <c r="C9" s="49" t="s">
        <v>14</v>
      </c>
      <c r="D9" s="50">
        <f t="shared" si="0"/>
        <v>0</v>
      </c>
      <c r="E9" s="50"/>
      <c r="F9" s="50"/>
      <c r="G9" s="50"/>
    </row>
    <row r="10" spans="1:7" ht="19.5" customHeight="1">
      <c r="A10" s="51"/>
      <c r="B10" s="52"/>
      <c r="C10" s="49" t="s">
        <v>16</v>
      </c>
      <c r="D10" s="50">
        <f t="shared" si="0"/>
        <v>0</v>
      </c>
      <c r="E10" s="50"/>
      <c r="F10" s="50"/>
      <c r="G10" s="50"/>
    </row>
    <row r="11" spans="1:7" ht="19.5" customHeight="1">
      <c r="A11" s="51"/>
      <c r="B11" s="52"/>
      <c r="C11" s="49" t="s">
        <v>18</v>
      </c>
      <c r="D11" s="50">
        <f t="shared" si="0"/>
        <v>0</v>
      </c>
      <c r="E11" s="50"/>
      <c r="F11" s="50"/>
      <c r="G11" s="50"/>
    </row>
    <row r="12" spans="1:7" ht="19.5" customHeight="1">
      <c r="A12" s="51"/>
      <c r="B12" s="52"/>
      <c r="C12" s="49" t="s">
        <v>20</v>
      </c>
      <c r="D12" s="50">
        <f t="shared" si="0"/>
        <v>0</v>
      </c>
      <c r="E12" s="50"/>
      <c r="F12" s="50"/>
      <c r="G12" s="50"/>
    </row>
    <row r="13" spans="1:7" ht="19.5" customHeight="1">
      <c r="A13" s="51"/>
      <c r="B13" s="52"/>
      <c r="C13" s="49" t="s">
        <v>22</v>
      </c>
      <c r="D13" s="50">
        <f t="shared" si="0"/>
        <v>86.6</v>
      </c>
      <c r="E13" s="50">
        <v>86.6</v>
      </c>
      <c r="F13" s="50"/>
      <c r="G13" s="50"/>
    </row>
    <row r="14" spans="1:7" ht="19.5" customHeight="1">
      <c r="A14" s="51"/>
      <c r="B14" s="52"/>
      <c r="C14" s="49" t="s">
        <v>24</v>
      </c>
      <c r="D14" s="50">
        <f t="shared" si="0"/>
        <v>0</v>
      </c>
      <c r="E14" s="50"/>
      <c r="F14" s="50"/>
      <c r="G14" s="50"/>
    </row>
    <row r="15" spans="1:7" ht="19.5" customHeight="1">
      <c r="A15" s="51"/>
      <c r="B15" s="52"/>
      <c r="C15" s="49" t="s">
        <v>25</v>
      </c>
      <c r="D15" s="50">
        <f t="shared" si="0"/>
        <v>0</v>
      </c>
      <c r="E15" s="50"/>
      <c r="F15" s="50"/>
      <c r="G15" s="50"/>
    </row>
    <row r="16" spans="1:7" ht="19.5" customHeight="1">
      <c r="A16" s="51"/>
      <c r="B16" s="52"/>
      <c r="C16" s="49" t="s">
        <v>26</v>
      </c>
      <c r="D16" s="50">
        <f t="shared" si="0"/>
        <v>0</v>
      </c>
      <c r="E16" s="50"/>
      <c r="F16" s="50"/>
      <c r="G16" s="50"/>
    </row>
    <row r="17" spans="1:7" ht="19.5" customHeight="1">
      <c r="A17" s="51"/>
      <c r="B17" s="52"/>
      <c r="C17" s="49" t="s">
        <v>27</v>
      </c>
      <c r="D17" s="50">
        <f t="shared" si="0"/>
        <v>0</v>
      </c>
      <c r="E17" s="50"/>
      <c r="F17" s="50"/>
      <c r="G17" s="50"/>
    </row>
    <row r="18" spans="1:7" ht="19.5" customHeight="1">
      <c r="A18" s="47"/>
      <c r="B18" s="52"/>
      <c r="C18" s="49" t="s">
        <v>28</v>
      </c>
      <c r="D18" s="50">
        <f t="shared" si="0"/>
        <v>0</v>
      </c>
      <c r="E18" s="50"/>
      <c r="F18" s="50"/>
      <c r="G18" s="50"/>
    </row>
    <row r="19" spans="1:7" ht="19.5" customHeight="1">
      <c r="A19" s="51"/>
      <c r="B19" s="52"/>
      <c r="C19" s="49" t="s">
        <v>29</v>
      </c>
      <c r="D19" s="50">
        <f t="shared" si="0"/>
        <v>0</v>
      </c>
      <c r="E19" s="50"/>
      <c r="F19" s="50"/>
      <c r="G19" s="50"/>
    </row>
    <row r="20" spans="1:7" ht="19.5" customHeight="1">
      <c r="A20" s="53"/>
      <c r="B20" s="48"/>
      <c r="C20" s="49" t="s">
        <v>30</v>
      </c>
      <c r="D20" s="50">
        <f t="shared" si="0"/>
        <v>0</v>
      </c>
      <c r="E20" s="50"/>
      <c r="F20" s="50"/>
      <c r="G20" s="50"/>
    </row>
    <row r="21" spans="1:7" ht="19.5" customHeight="1">
      <c r="A21" s="47"/>
      <c r="B21" s="52"/>
      <c r="C21" s="49" t="s">
        <v>31</v>
      </c>
      <c r="D21" s="50">
        <f t="shared" si="0"/>
        <v>0</v>
      </c>
      <c r="E21" s="50"/>
      <c r="F21" s="50"/>
      <c r="G21" s="50"/>
    </row>
    <row r="22" spans="1:7" ht="19.5" customHeight="1">
      <c r="A22" s="47"/>
      <c r="B22" s="52"/>
      <c r="C22" s="49" t="s">
        <v>32</v>
      </c>
      <c r="D22" s="50">
        <f t="shared" si="0"/>
        <v>0</v>
      </c>
      <c r="E22" s="50"/>
      <c r="F22" s="50"/>
      <c r="G22" s="50"/>
    </row>
    <row r="23" spans="1:7" ht="19.5" customHeight="1">
      <c r="A23" s="47"/>
      <c r="B23" s="52"/>
      <c r="C23" s="49" t="s">
        <v>33</v>
      </c>
      <c r="D23" s="50">
        <f t="shared" si="0"/>
        <v>0</v>
      </c>
      <c r="E23" s="50"/>
      <c r="F23" s="50"/>
      <c r="G23" s="50"/>
    </row>
    <row r="24" spans="1:7" ht="19.5" customHeight="1">
      <c r="A24" s="47"/>
      <c r="B24" s="48"/>
      <c r="C24" s="49" t="s">
        <v>34</v>
      </c>
      <c r="D24" s="50">
        <f t="shared" si="0"/>
        <v>0</v>
      </c>
      <c r="E24" s="50"/>
      <c r="F24" s="50"/>
      <c r="G24" s="50"/>
    </row>
    <row r="25" spans="1:7" ht="19.5" customHeight="1">
      <c r="A25" s="47"/>
      <c r="B25" s="48"/>
      <c r="C25" s="49" t="s">
        <v>35</v>
      </c>
      <c r="D25" s="50">
        <f t="shared" si="0"/>
        <v>0</v>
      </c>
      <c r="E25" s="50"/>
      <c r="F25" s="50"/>
      <c r="G25" s="50"/>
    </row>
    <row r="26" spans="1:7" ht="19.5" customHeight="1">
      <c r="A26" s="51"/>
      <c r="B26" s="48"/>
      <c r="C26" s="49" t="s">
        <v>36</v>
      </c>
      <c r="D26" s="50">
        <f t="shared" si="0"/>
        <v>0</v>
      </c>
      <c r="E26" s="50"/>
      <c r="F26" s="50"/>
      <c r="G26" s="50"/>
    </row>
    <row r="27" spans="1:7" ht="19.5" customHeight="1">
      <c r="A27" s="47"/>
      <c r="B27" s="48"/>
      <c r="C27" s="49" t="s">
        <v>37</v>
      </c>
      <c r="D27" s="50">
        <f t="shared" si="0"/>
        <v>0</v>
      </c>
      <c r="E27" s="50"/>
      <c r="F27" s="50"/>
      <c r="G27" s="50"/>
    </row>
    <row r="28" spans="1:7" ht="19.5" customHeight="1">
      <c r="A28" s="47"/>
      <c r="B28" s="48"/>
      <c r="C28" s="49" t="s">
        <v>38</v>
      </c>
      <c r="D28" s="50">
        <f t="shared" si="0"/>
        <v>0</v>
      </c>
      <c r="E28" s="50"/>
      <c r="F28" s="50"/>
      <c r="G28" s="50"/>
    </row>
    <row r="29" spans="1:7" ht="19.5" customHeight="1">
      <c r="A29" s="47"/>
      <c r="B29" s="48"/>
      <c r="C29" s="49" t="s">
        <v>39</v>
      </c>
      <c r="D29" s="50">
        <f>ROUND(D31-SUM(D7:D28),2)</f>
        <v>0</v>
      </c>
      <c r="E29" s="50">
        <f>ROUND(E31-SUM(E7:E28),2)</f>
        <v>0</v>
      </c>
      <c r="F29" s="50">
        <f>ROUND(F31-SUM(F7:F28),2)</f>
        <v>0</v>
      </c>
      <c r="G29" s="50">
        <f>ROUND(G31-SUM(G7:G28),2)</f>
        <v>0</v>
      </c>
    </row>
    <row r="30" spans="1:7" ht="19.5" customHeight="1">
      <c r="A30" s="47"/>
      <c r="B30" s="48"/>
      <c r="C30" s="49"/>
      <c r="D30" s="50"/>
      <c r="E30" s="50"/>
      <c r="F30" s="50"/>
      <c r="G30" s="50"/>
    </row>
    <row r="31" spans="1:7" ht="19.5" customHeight="1">
      <c r="A31" s="47" t="s">
        <v>90</v>
      </c>
      <c r="B31" s="48">
        <f>SUM(B7:B9)</f>
        <v>86.6</v>
      </c>
      <c r="C31" s="49" t="s">
        <v>91</v>
      </c>
      <c r="D31" s="50">
        <f>D35-D33</f>
        <v>86.6</v>
      </c>
      <c r="E31" s="50">
        <f>E35-E33</f>
        <v>86.6</v>
      </c>
      <c r="F31" s="50">
        <f>F35-F33</f>
        <v>0</v>
      </c>
      <c r="G31" s="50">
        <f>G35-G33</f>
        <v>0</v>
      </c>
    </row>
    <row r="32" spans="1:7" ht="19.5" customHeight="1">
      <c r="A32" s="47"/>
      <c r="B32" s="48"/>
      <c r="C32" s="49"/>
      <c r="D32" s="50"/>
      <c r="E32" s="50"/>
      <c r="F32" s="50"/>
      <c r="G32" s="50"/>
    </row>
    <row r="33" spans="1:7" ht="19.5" customHeight="1">
      <c r="A33" s="47" t="s">
        <v>47</v>
      </c>
      <c r="B33" s="48"/>
      <c r="C33" s="49" t="s">
        <v>48</v>
      </c>
      <c r="D33" s="54">
        <f>SUM(E33:G33)</f>
        <v>0</v>
      </c>
      <c r="E33" s="55"/>
      <c r="F33" s="55"/>
      <c r="G33" s="55"/>
    </row>
    <row r="34" spans="1:7" ht="19.5" customHeight="1">
      <c r="A34" s="47"/>
      <c r="B34" s="48"/>
      <c r="C34" s="49"/>
      <c r="D34" s="50"/>
      <c r="E34" s="50"/>
      <c r="F34" s="50"/>
      <c r="G34" s="50"/>
    </row>
    <row r="35" spans="1:7" ht="19.5" customHeight="1">
      <c r="A35" s="47" t="s">
        <v>92</v>
      </c>
      <c r="B35" s="48">
        <f>B31+B33</f>
        <v>86.6</v>
      </c>
      <c r="C35" s="49" t="s">
        <v>93</v>
      </c>
      <c r="D35" s="50">
        <f>SUM(E35:G35)</f>
        <v>86.6</v>
      </c>
      <c r="E35" s="56">
        <v>86.6</v>
      </c>
      <c r="F35" s="56"/>
      <c r="G35" s="56"/>
    </row>
  </sheetData>
  <mergeCells count="8">
    <mergeCell ref="A3:F3"/>
    <mergeCell ref="A2:G2"/>
    <mergeCell ref="A4:B4"/>
    <mergeCell ref="C4:G4"/>
    <mergeCell ref="D5:G5"/>
    <mergeCell ref="A5:A6"/>
    <mergeCell ref="B5:B6"/>
    <mergeCell ref="C5:C6"/>
  </mergeCells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pane ySplit="5" topLeftCell="A6" activePane="bottomLeft" state="frozen"/>
      <selection pane="bottomLeft" activeCell="C1" sqref="C1:K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B1" s="36"/>
      <c r="C1" s="93" t="s">
        <v>94</v>
      </c>
      <c r="D1" s="93"/>
      <c r="E1" s="93"/>
      <c r="F1" s="93"/>
      <c r="G1" s="93"/>
      <c r="H1" s="93"/>
      <c r="I1" s="93"/>
      <c r="J1" s="93"/>
      <c r="K1" s="93"/>
    </row>
    <row r="2" spans="1:11" s="27" customFormat="1" ht="40.5" customHeight="1">
      <c r="A2" s="28"/>
      <c r="C2" s="94" t="s">
        <v>95</v>
      </c>
      <c r="D2" s="108"/>
      <c r="E2" s="108"/>
      <c r="F2" s="108"/>
      <c r="G2" s="108"/>
      <c r="H2" s="108"/>
      <c r="I2" s="108"/>
      <c r="J2" s="108"/>
      <c r="K2" s="108"/>
    </row>
    <row r="3" spans="1:11" ht="18" customHeight="1">
      <c r="A3" s="124" t="s">
        <v>3</v>
      </c>
      <c r="B3" s="125"/>
      <c r="C3" s="126"/>
      <c r="D3" s="126"/>
      <c r="E3" s="126"/>
      <c r="F3" s="126"/>
      <c r="G3" s="126"/>
      <c r="H3" s="126"/>
      <c r="I3" s="126"/>
      <c r="J3" s="98"/>
      <c r="K3" s="9" t="s">
        <v>4</v>
      </c>
    </row>
    <row r="4" spans="1:11" ht="19.5" customHeight="1">
      <c r="A4" s="122" t="s">
        <v>53</v>
      </c>
      <c r="B4" s="122" t="s">
        <v>54</v>
      </c>
      <c r="C4" s="105" t="s">
        <v>55</v>
      </c>
      <c r="D4" s="110"/>
      <c r="E4" s="110"/>
      <c r="F4" s="105" t="s">
        <v>56</v>
      </c>
      <c r="G4" s="105" t="s">
        <v>57</v>
      </c>
      <c r="H4" s="105" t="s">
        <v>80</v>
      </c>
      <c r="I4" s="110"/>
      <c r="J4" s="110"/>
      <c r="K4" s="105" t="s">
        <v>81</v>
      </c>
    </row>
    <row r="5" spans="1:11" s="57" customFormat="1" ht="19.5" customHeight="1">
      <c r="A5" s="123"/>
      <c r="B5" s="123"/>
      <c r="C5" s="30" t="s">
        <v>63</v>
      </c>
      <c r="D5" s="30" t="s">
        <v>64</v>
      </c>
      <c r="E5" s="30" t="s">
        <v>65</v>
      </c>
      <c r="F5" s="105"/>
      <c r="G5" s="105"/>
      <c r="H5" s="30" t="s">
        <v>96</v>
      </c>
      <c r="I5" s="30" t="s">
        <v>97</v>
      </c>
      <c r="J5" s="30" t="s">
        <v>98</v>
      </c>
      <c r="K5" s="105"/>
    </row>
    <row r="6" spans="1:11" ht="19.5" customHeight="1">
      <c r="A6" s="31"/>
      <c r="B6" s="31"/>
      <c r="C6" s="32"/>
      <c r="D6" s="32"/>
      <c r="E6" s="32"/>
      <c r="F6" s="33" t="s">
        <v>70</v>
      </c>
      <c r="G6" s="58">
        <f>H6+K6</f>
        <v>86.6</v>
      </c>
      <c r="H6" s="59">
        <f>I6+J6</f>
        <v>0</v>
      </c>
      <c r="I6" s="35">
        <v>0</v>
      </c>
      <c r="J6" s="35">
        <v>0</v>
      </c>
      <c r="K6" s="35">
        <v>86.6</v>
      </c>
    </row>
    <row r="7" spans="1:11" ht="19.5" customHeight="1">
      <c r="A7" s="31"/>
      <c r="B7" s="31"/>
      <c r="C7" s="32" t="s">
        <v>71</v>
      </c>
      <c r="D7" s="32"/>
      <c r="E7" s="32"/>
      <c r="F7" s="33" t="s">
        <v>72</v>
      </c>
      <c r="G7" s="58">
        <f>H7+K7</f>
        <v>86.6</v>
      </c>
      <c r="H7" s="59">
        <f>I7+J7</f>
        <v>0</v>
      </c>
      <c r="I7" s="35">
        <v>0</v>
      </c>
      <c r="J7" s="35">
        <v>0</v>
      </c>
      <c r="K7" s="35">
        <v>86.6</v>
      </c>
    </row>
    <row r="8" spans="1:11" ht="19.5" customHeight="1">
      <c r="A8" s="31"/>
      <c r="B8" s="31"/>
      <c r="C8" s="32"/>
      <c r="D8" s="32" t="s">
        <v>73</v>
      </c>
      <c r="E8" s="32"/>
      <c r="F8" s="33" t="s">
        <v>74</v>
      </c>
      <c r="G8" s="58">
        <f>H8+K8</f>
        <v>86.6</v>
      </c>
      <c r="H8" s="59">
        <f>I8+J8</f>
        <v>0</v>
      </c>
      <c r="I8" s="35">
        <v>0</v>
      </c>
      <c r="J8" s="35">
        <v>0</v>
      </c>
      <c r="K8" s="35">
        <v>86.6</v>
      </c>
    </row>
    <row r="9" spans="1:11" ht="19.5" customHeight="1">
      <c r="A9" s="31"/>
      <c r="B9" s="31"/>
      <c r="C9" s="32"/>
      <c r="D9" s="32"/>
      <c r="E9" s="32" t="s">
        <v>75</v>
      </c>
      <c r="F9" s="33" t="s">
        <v>76</v>
      </c>
      <c r="G9" s="58">
        <f>H9+K9</f>
        <v>86.6</v>
      </c>
      <c r="H9" s="59">
        <f>I9+J9</f>
        <v>0</v>
      </c>
      <c r="I9" s="35">
        <v>0</v>
      </c>
      <c r="J9" s="35">
        <v>0</v>
      </c>
      <c r="K9" s="35">
        <v>86.6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pane ySplit="1" topLeftCell="A2" activePane="bottomLeft" state="frozen"/>
      <selection pane="bottomLeft" activeCell="A2" sqref="A2:F2"/>
    </sheetView>
  </sheetViews>
  <sheetFormatPr defaultColWidth="8.875" defaultRowHeight="15" customHeight="1"/>
  <cols>
    <col min="1" max="1" width="7.125" style="73" customWidth="1"/>
    <col min="2" max="2" width="28.625" style="73" customWidth="1"/>
    <col min="3" max="3" width="35.75" style="73" customWidth="1"/>
    <col min="4" max="6" width="28.625" style="73" customWidth="1"/>
    <col min="7" max="16384" width="8.875" style="64"/>
  </cols>
  <sheetData>
    <row r="1" spans="1:6" ht="15" customHeight="1">
      <c r="A1" s="61"/>
    </row>
    <row r="2" spans="1:6" s="74" customFormat="1" ht="45" customHeight="1">
      <c r="A2" s="127" t="s">
        <v>122</v>
      </c>
      <c r="B2" s="127"/>
      <c r="C2" s="127"/>
      <c r="D2" s="127"/>
      <c r="E2" s="127"/>
      <c r="F2" s="127"/>
    </row>
    <row r="3" spans="1:6" s="73" customFormat="1" ht="22.5" customHeight="1">
      <c r="A3" s="128" t="s">
        <v>102</v>
      </c>
      <c r="B3" s="129"/>
      <c r="C3" s="129"/>
      <c r="D3" s="129"/>
      <c r="E3" s="75" t="s">
        <v>103</v>
      </c>
      <c r="F3" s="76" t="s">
        <v>104</v>
      </c>
    </row>
    <row r="4" spans="1:6" s="73" customFormat="1" ht="22.5" customHeight="1">
      <c r="A4" s="130" t="s">
        <v>105</v>
      </c>
      <c r="B4" s="130" t="s">
        <v>118</v>
      </c>
      <c r="C4" s="130"/>
      <c r="D4" s="130" t="s">
        <v>119</v>
      </c>
      <c r="E4" s="130"/>
      <c r="F4" s="130"/>
    </row>
    <row r="5" spans="1:6" s="73" customFormat="1" ht="22.5" customHeight="1">
      <c r="A5" s="130"/>
      <c r="B5" s="77" t="s">
        <v>55</v>
      </c>
      <c r="C5" s="77" t="s">
        <v>56</v>
      </c>
      <c r="D5" s="77" t="s">
        <v>57</v>
      </c>
      <c r="E5" s="77" t="s">
        <v>120</v>
      </c>
      <c r="F5" s="77" t="s">
        <v>121</v>
      </c>
    </row>
    <row r="6" spans="1:6" s="73" customFormat="1" ht="22.5" customHeight="1">
      <c r="A6" s="77" t="s">
        <v>110</v>
      </c>
      <c r="B6" s="77">
        <v>1</v>
      </c>
      <c r="C6" s="77">
        <v>2</v>
      </c>
      <c r="D6" s="77">
        <v>3</v>
      </c>
      <c r="E6" s="77">
        <v>4</v>
      </c>
      <c r="F6" s="77">
        <v>5</v>
      </c>
    </row>
    <row r="7" spans="1:6" s="80" customFormat="1" ht="22.5" customHeight="1">
      <c r="A7" s="78">
        <v>1</v>
      </c>
      <c r="B7" s="72"/>
      <c r="C7" s="72" t="s">
        <v>57</v>
      </c>
      <c r="D7" s="79">
        <v>0</v>
      </c>
      <c r="E7" s="79">
        <v>0</v>
      </c>
      <c r="F7" s="79">
        <v>0</v>
      </c>
    </row>
    <row r="8" spans="1:6" s="80" customFormat="1" ht="22.5" customHeight="1">
      <c r="A8" s="78"/>
      <c r="B8" s="72"/>
      <c r="C8" s="72"/>
      <c r="D8" s="79"/>
      <c r="E8" s="79"/>
      <c r="F8" s="79"/>
    </row>
    <row r="9" spans="1:6" s="80" customFormat="1" ht="22.5" customHeight="1">
      <c r="A9" s="78"/>
      <c r="B9" s="72"/>
      <c r="C9" s="72"/>
      <c r="D9" s="79"/>
      <c r="E9" s="79"/>
      <c r="F9" s="79"/>
    </row>
  </sheetData>
  <mergeCells count="5">
    <mergeCell ref="A2:F2"/>
    <mergeCell ref="A3:D3"/>
    <mergeCell ref="A4:A5"/>
    <mergeCell ref="B4:C4"/>
    <mergeCell ref="D4:F4"/>
  </mergeCells>
  <phoneticPr fontId="1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8.875" defaultRowHeight="15" customHeight="1"/>
  <cols>
    <col min="1" max="1" width="7.125" style="82" customWidth="1"/>
    <col min="2" max="2" width="28.625" style="82" customWidth="1"/>
    <col min="3" max="3" width="42.875" style="82" customWidth="1"/>
    <col min="4" max="6" width="28.625" style="82" customWidth="1"/>
    <col min="7" max="16384" width="8.875" style="83"/>
  </cols>
  <sheetData>
    <row r="1" spans="1:6" ht="15" customHeight="1">
      <c r="A1" s="81"/>
    </row>
    <row r="2" spans="1:6" s="82" customFormat="1" ht="45" customHeight="1">
      <c r="A2" s="131" t="s">
        <v>125</v>
      </c>
      <c r="B2" s="131"/>
      <c r="C2" s="131"/>
      <c r="D2" s="131"/>
      <c r="E2" s="131"/>
      <c r="F2" s="131"/>
    </row>
    <row r="3" spans="1:6" s="82" customFormat="1" ht="22.5" customHeight="1">
      <c r="A3" s="132" t="s">
        <v>102</v>
      </c>
      <c r="B3" s="133"/>
      <c r="C3" s="133"/>
      <c r="D3" s="133"/>
      <c r="E3" s="84" t="s">
        <v>103</v>
      </c>
      <c r="F3" s="85" t="s">
        <v>104</v>
      </c>
    </row>
    <row r="4" spans="1:6" s="82" customFormat="1" ht="22.5" customHeight="1">
      <c r="A4" s="134" t="s">
        <v>105</v>
      </c>
      <c r="B4" s="134" t="s">
        <v>123</v>
      </c>
      <c r="C4" s="134"/>
      <c r="D4" s="134" t="s">
        <v>124</v>
      </c>
      <c r="E4" s="134"/>
      <c r="F4" s="134"/>
    </row>
    <row r="5" spans="1:6" s="82" customFormat="1" ht="22.5" customHeight="1">
      <c r="A5" s="134"/>
      <c r="B5" s="86" t="s">
        <v>55</v>
      </c>
      <c r="C5" s="86" t="s">
        <v>56</v>
      </c>
      <c r="D5" s="86" t="s">
        <v>57</v>
      </c>
      <c r="E5" s="86" t="s">
        <v>120</v>
      </c>
      <c r="F5" s="86" t="s">
        <v>121</v>
      </c>
    </row>
    <row r="6" spans="1:6" s="82" customFormat="1" ht="22.5" customHeight="1">
      <c r="A6" s="86" t="s">
        <v>110</v>
      </c>
      <c r="B6" s="86">
        <v>1</v>
      </c>
      <c r="C6" s="86">
        <v>2</v>
      </c>
      <c r="D6" s="86">
        <v>3</v>
      </c>
      <c r="E6" s="86">
        <v>4</v>
      </c>
      <c r="F6" s="86">
        <v>5</v>
      </c>
    </row>
    <row r="7" spans="1:6" s="90" customFormat="1" ht="22.5" customHeight="1">
      <c r="A7" s="87">
        <v>1</v>
      </c>
      <c r="B7" s="88"/>
      <c r="C7" s="88" t="s">
        <v>57</v>
      </c>
      <c r="D7" s="89">
        <v>0</v>
      </c>
      <c r="E7" s="89">
        <v>0</v>
      </c>
      <c r="F7" s="89">
        <v>0</v>
      </c>
    </row>
    <row r="8" spans="1:6" s="90" customFormat="1" ht="22.5" customHeight="1">
      <c r="A8" s="87"/>
      <c r="B8" s="88"/>
      <c r="C8" s="88"/>
      <c r="D8" s="89"/>
      <c r="E8" s="89"/>
      <c r="F8" s="89"/>
    </row>
    <row r="9" spans="1:6" s="90" customFormat="1" ht="22.5" customHeight="1">
      <c r="A9" s="87"/>
      <c r="B9" s="88"/>
      <c r="C9" s="88"/>
      <c r="D9" s="89"/>
      <c r="E9" s="89"/>
      <c r="F9" s="89"/>
    </row>
  </sheetData>
  <mergeCells count="5">
    <mergeCell ref="A2:F2"/>
    <mergeCell ref="A3:D3"/>
    <mergeCell ref="A4:A5"/>
    <mergeCell ref="B4:C4"/>
    <mergeCell ref="D4:F4"/>
  </mergeCells>
  <phoneticPr fontId="1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6"/>
  <sheetViews>
    <sheetView topLeftCell="C1" workbookViewId="0">
      <selection activeCell="F29" sqref="F29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B1" s="36"/>
      <c r="C1" s="93" t="s">
        <v>99</v>
      </c>
      <c r="D1" s="93"/>
      <c r="E1" s="93"/>
      <c r="F1" s="93"/>
      <c r="G1" s="93"/>
      <c r="H1" s="93"/>
      <c r="I1" s="93"/>
      <c r="J1" s="93"/>
      <c r="K1" s="93"/>
    </row>
    <row r="2" spans="1:11" s="27" customFormat="1" ht="40.5" customHeight="1">
      <c r="A2" s="28"/>
      <c r="C2" s="94" t="s">
        <v>100</v>
      </c>
      <c r="D2" s="108"/>
      <c r="E2" s="108"/>
      <c r="F2" s="108"/>
      <c r="G2" s="108"/>
      <c r="H2" s="108"/>
      <c r="I2" s="108"/>
      <c r="J2" s="108"/>
      <c r="K2" s="108"/>
    </row>
    <row r="3" spans="1:11" ht="18" customHeight="1">
      <c r="A3" s="124" t="s">
        <v>3</v>
      </c>
      <c r="B3" s="125"/>
      <c r="C3" s="126"/>
      <c r="D3" s="126"/>
      <c r="E3" s="126"/>
      <c r="F3" s="126"/>
      <c r="G3" s="126"/>
      <c r="H3" s="126"/>
      <c r="I3" s="126"/>
      <c r="J3" s="98"/>
      <c r="K3" s="9" t="s">
        <v>4</v>
      </c>
    </row>
    <row r="4" spans="1:11" ht="19.5" customHeight="1">
      <c r="A4" s="122" t="s">
        <v>53</v>
      </c>
      <c r="B4" s="122" t="s">
        <v>54</v>
      </c>
      <c r="C4" s="105" t="s">
        <v>55</v>
      </c>
      <c r="D4" s="110"/>
      <c r="E4" s="110"/>
      <c r="F4" s="105" t="s">
        <v>56</v>
      </c>
      <c r="G4" s="105" t="s">
        <v>57</v>
      </c>
      <c r="H4" s="105" t="s">
        <v>80</v>
      </c>
      <c r="I4" s="110"/>
      <c r="J4" s="110"/>
      <c r="K4" s="105" t="s">
        <v>81</v>
      </c>
    </row>
    <row r="5" spans="1:11" s="57" customFormat="1" ht="19.5" customHeight="1">
      <c r="A5" s="123"/>
      <c r="B5" s="123"/>
      <c r="C5" s="30" t="s">
        <v>63</v>
      </c>
      <c r="D5" s="30" t="s">
        <v>64</v>
      </c>
      <c r="E5" s="30" t="s">
        <v>65</v>
      </c>
      <c r="F5" s="105"/>
      <c r="G5" s="105"/>
      <c r="H5" s="30" t="s">
        <v>96</v>
      </c>
      <c r="I5" s="30" t="s">
        <v>97</v>
      </c>
      <c r="J5" s="30" t="s">
        <v>98</v>
      </c>
      <c r="K5" s="105"/>
    </row>
    <row r="6" spans="1:11" s="6" customFormat="1" ht="19.5" customHeight="1">
      <c r="A6" s="33"/>
      <c r="B6" s="33"/>
      <c r="C6" s="32"/>
      <c r="D6" s="32"/>
      <c r="E6" s="32"/>
      <c r="F6" s="33"/>
      <c r="G6" s="60">
        <f>SUM(I6:K6)</f>
        <v>0</v>
      </c>
      <c r="H6" s="60">
        <f>I6+J6</f>
        <v>0</v>
      </c>
      <c r="I6" s="35">
        <v>0</v>
      </c>
      <c r="J6" s="35">
        <v>0</v>
      </c>
      <c r="K6" s="35">
        <v>0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06一般公共预算财政拨款基本支出表（部门经济分类）</vt:lpstr>
      <vt:lpstr>07-一般公共预算财政拨款基本支出表（政府经济分类）</vt:lpstr>
      <vt:lpstr>08 - 政府性基金预算支出表</vt:lpstr>
      <vt:lpstr>09 -部门预算财政拨款“三公”经费支出表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姜强</cp:lastModifiedBy>
  <dcterms:modified xsi:type="dcterms:W3CDTF">2025-03-06T07:46:20Z</dcterms:modified>
</cp:coreProperties>
</file>