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7211 - 项目支出预算表（分资金性质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<sst xmlns="http://schemas.openxmlformats.org/spreadsheetml/2006/main" count="88" uniqueCount="73">
  <si>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t>项目支出预算表（分资金性质）</t>
  </si>
  <si>
    <t>部门（单位）：青岛自贸片区产业联动发展工作领导小组办公室（青岛西海岸桥头堡国际商务区开发建设指挥部办公室）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</si>
  <si>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</si>
  <si>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</si>
  <si>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</si>
  <si>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</si>
  <si>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</si>
  <si>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</si>
  <si>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</si>
  <si>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</si>
  <si>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</si>
  <si>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财政拨款安排结转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</si>
  <si>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</si>
  <si>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</si>
  <si>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</si>
  <si>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</si>
  <si>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</si>
  <si>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</si>
  <si>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</si>
  <si>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</si>
  <si>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</si>
  <si>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</si>
  <si>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</si>
  <si>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</si>
  <si>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</si>
  <si>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</si>
  <si>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</si>
  <si>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</si>
  <si>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</si>
  <si>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</si>
  <si>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</si>
  <si>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</si>
  <si>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</si>
  <si>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</si>
  <si>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</si>
  <si>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</si>
  <si>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</si>
  <si>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</si>
  <si>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</si>
  <si>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</si>
  <si>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</si>
  <si>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</si>
  <si>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</si>
  <si>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</si>
  <si>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</si>
  <si>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</si>
  <si>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</si>
  <si>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</si>
  <si>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</si>
  <si>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</si>
  <si>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</si>
  <si>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</si>
  <si>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</si>
  <si>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</si>
  <si>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</si>
  <si>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</si>
  <si>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</si>
  <si>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</si>
  <si>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</si>
  <si>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917</t>
  </si>
  <si>
    <t>青岛自贸片区产业联动发展工作领导小组办公室（青岛西海岸桥头堡国际商务区开发建设指挥部办公室）</t>
  </si>
  <si>
    <t>917001</t>
  </si>
  <si>
    <t>青岛西海岸桥头堡国际商务区开发建设指挥部办公室</t>
  </si>
  <si>
    <t>37021125002209170006B</t>
  </si>
  <si>
    <t>四1022-办公场所运行费</t>
  </si>
  <si>
    <t>37021125002209170007K</t>
  </si>
  <si>
    <t>四1212-部门工作经费</t>
  </si>
  <si>
    <t>370211250022091700089</t>
  </si>
  <si>
    <t>四1212-临时机构车辆运行费</t>
  </si>
  <si>
    <t>370211250022091700091</t>
  </si>
  <si>
    <t>四1212-临时机构人员经费</t>
  </si>
  <si>
    <t>370211253624091700029</t>
  </si>
  <si>
    <t>四1212-安全生产工作经费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</si>
</sst>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9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10">
      <alignment vertical="top"/>
    </xf>
    <xf numFmtId="0" fontId="11" fillId="0" borderId="11">
      <alignment vertical="top"/>
    </xf>
    <xf numFmtId="0" fontId="12" fillId="0" borderId="12">
      <alignment vertical="top"/>
    </xf>
    <xf numFmtId="0" fontId="12" fillId="0" borderId="0">
      <alignment vertical="top"/>
    </xf>
    <xf numFmtId="0" fontId="13" fillId="4" borderId="13">
      <alignment vertical="top"/>
    </xf>
    <xf numFmtId="0" fontId="14" fillId="5" borderId="14">
      <alignment vertical="top"/>
    </xf>
    <xf numFmtId="0" fontId="15" fillId="5" borderId="13">
      <alignment vertical="top"/>
    </xf>
    <xf numFmtId="0" fontId="16" fillId="6" borderId="15">
      <alignment vertical="top"/>
    </xf>
    <xf numFmtId="0" fontId="17" fillId="0" borderId="16">
      <alignment vertical="top"/>
    </xf>
    <xf numFmtId="0" fontId="18" fillId="0" borderId="17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4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2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6"/>
  <sheetViews>
    <sheetView tabSelected="1" topLeftCell="X1" workbookViewId="0">
      <pane ySplit="8" topLeftCell="A9" activePane="bottomLeft" state="frozen"/>
      <selection/>
      <selection pane="bottomLeft" activeCell="AW9" sqref="AW9"/>
    </sheetView>
  </sheetViews>
  <sheetFormatPr defaultColWidth="8.85" defaultRowHeight="15" customHeight="1"/>
  <cols>
    <col min="1" max="1" width="12.7083333333333" customWidth="1"/>
    <col min="2" max="2" width="37.7083333333333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/>
      <c r="AU3" s="17"/>
      <c r="AV3" s="17"/>
      <c r="AW3" s="17"/>
      <c r="AX3" s="17" t="s">
        <v>3</v>
      </c>
      <c r="AY3" s="17"/>
      <c r="AZ3" s="17"/>
      <c r="BA3" s="17"/>
      <c r="BB3" s="17"/>
      <c r="BC3" s="17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19"/>
      <c r="AX4" s="20" t="s">
        <v>11</v>
      </c>
      <c r="AY4" s="20"/>
      <c r="AZ4" s="20"/>
      <c r="BA4" s="20"/>
      <c r="BB4" s="20"/>
      <c r="BC4" s="20"/>
    </row>
    <row r="5" s="1" customFormat="1" ht="19.5" customHeight="1" spans="1:55">
      <c r="A5" s="7"/>
      <c r="B5" s="8"/>
      <c r="C5" s="7"/>
      <c r="D5" s="8"/>
      <c r="E5" s="11"/>
      <c r="F5" s="8" t="s">
        <v>12</v>
      </c>
      <c r="G5" s="10" t="s">
        <v>13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14</v>
      </c>
      <c r="AH5" s="10" t="s">
        <v>15</v>
      </c>
      <c r="AI5" s="10"/>
      <c r="AJ5" s="10"/>
      <c r="AK5" s="10"/>
      <c r="AL5" s="10"/>
      <c r="AM5" s="10"/>
      <c r="AN5" s="8" t="s">
        <v>16</v>
      </c>
      <c r="AO5" s="10" t="s">
        <v>17</v>
      </c>
      <c r="AP5" s="10"/>
      <c r="AQ5" s="10"/>
      <c r="AR5" s="10"/>
      <c r="AS5" s="10"/>
      <c r="AT5" s="10"/>
      <c r="AU5" s="10"/>
      <c r="AV5" s="8" t="s">
        <v>14</v>
      </c>
      <c r="AW5" s="21" t="s">
        <v>15</v>
      </c>
      <c r="AX5" s="20"/>
      <c r="AY5" s="20"/>
      <c r="AZ5" s="20"/>
      <c r="BA5" s="20"/>
      <c r="BB5" s="20"/>
      <c r="BC5" s="20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22"/>
      <c r="AY7" s="22"/>
      <c r="AZ7" s="22"/>
      <c r="BA7" s="7" t="s">
        <v>19</v>
      </c>
      <c r="BB7" s="7" t="s">
        <v>29</v>
      </c>
      <c r="BC7" s="7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22"/>
      <c r="AY8" s="22"/>
      <c r="AZ8" s="22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v>35.18</v>
      </c>
      <c r="F9" s="14">
        <v>35.18</v>
      </c>
      <c r="G9" s="14">
        <v>35.18</v>
      </c>
      <c r="H9" s="14">
        <v>35.18</v>
      </c>
      <c r="I9" s="14">
        <v>35.18</v>
      </c>
      <c r="J9" s="14">
        <v>35.18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17" si="0">I9-SUM(J9:S9)</f>
        <v>0</v>
      </c>
      <c r="U9" s="15">
        <v>0</v>
      </c>
      <c r="V9" s="15">
        <v>0</v>
      </c>
      <c r="W9" s="15">
        <v>0</v>
      </c>
      <c r="X9" s="15">
        <f t="shared" ref="X9:X17" si="1">SUM(Y9,AC9)</f>
        <v>0</v>
      </c>
      <c r="Y9" s="15">
        <f t="shared" ref="Y9:Y17" si="2">SUM(Z9:AB9)</f>
        <v>0</v>
      </c>
      <c r="Z9" s="15">
        <v>0</v>
      </c>
      <c r="AA9" s="15">
        <v>0</v>
      </c>
      <c r="AB9" s="15">
        <v>0</v>
      </c>
      <c r="AC9" s="15">
        <v>0</v>
      </c>
      <c r="AD9" s="15">
        <f t="shared" ref="AD9:AD17" si="3">SUM(AE9,AF9)</f>
        <v>0</v>
      </c>
      <c r="AE9" s="15">
        <v>0</v>
      </c>
      <c r="AF9" s="15">
        <v>0</v>
      </c>
      <c r="AG9" s="15">
        <v>0</v>
      </c>
      <c r="AH9" s="15">
        <f t="shared" ref="AH9:AH17" si="4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ref="AN9:AN17" si="5">SUM(AO9,AV9,AW9)</f>
        <v>0</v>
      </c>
      <c r="AO9" s="15">
        <f t="shared" ref="AO9:AO17" si="6">SUM(AP9,AS9,AT9,AU9)</f>
        <v>0</v>
      </c>
      <c r="AP9" s="15">
        <f t="shared" ref="AP9:AP17" si="7">IFERROR(AX9-BA9,0)</f>
        <v>0</v>
      </c>
      <c r="AQ9" s="15">
        <v>0</v>
      </c>
      <c r="AR9" s="15">
        <f t="shared" ref="AR9:AR17" si="8">IFERROR((AX9-AQ9-BA9),0)</f>
        <v>0</v>
      </c>
      <c r="AS9" s="15">
        <f t="shared" ref="AS9:AS17" si="9">IFERROR((AY9-BB9),0)</f>
        <v>0</v>
      </c>
      <c r="AT9" s="15">
        <f t="shared" ref="AT9:AT17" si="10">IFERROR((AZ9-BC9),0)</f>
        <v>0</v>
      </c>
      <c r="AU9" s="15">
        <f t="shared" ref="AU9:AU17" si="11">IFERROR(SUM(BA9:BC9),0)</f>
        <v>0</v>
      </c>
      <c r="AV9" s="15">
        <v>0</v>
      </c>
      <c r="AW9" s="15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v>35.18</v>
      </c>
      <c r="F10" s="14">
        <v>35.18</v>
      </c>
      <c r="G10" s="14">
        <v>35.18</v>
      </c>
      <c r="H10" s="14">
        <v>35.18</v>
      </c>
      <c r="I10" s="14">
        <v>35.18</v>
      </c>
      <c r="J10" s="14">
        <v>35.18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0"/>
        <v>0</v>
      </c>
      <c r="U10" s="15">
        <v>0</v>
      </c>
      <c r="V10" s="15">
        <v>0</v>
      </c>
      <c r="W10" s="15">
        <v>0</v>
      </c>
      <c r="X10" s="15">
        <f t="shared" si="1"/>
        <v>0</v>
      </c>
      <c r="Y10" s="15">
        <f t="shared" si="2"/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f t="shared" si="3"/>
        <v>0</v>
      </c>
      <c r="AE10" s="15">
        <v>0</v>
      </c>
      <c r="AF10" s="15">
        <v>0</v>
      </c>
      <c r="AG10" s="15">
        <v>0</v>
      </c>
      <c r="AH10" s="15">
        <f t="shared" si="4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si="5"/>
        <v>0</v>
      </c>
      <c r="AO10" s="15">
        <f t="shared" si="6"/>
        <v>0</v>
      </c>
      <c r="AP10" s="15">
        <f t="shared" si="7"/>
        <v>0</v>
      </c>
      <c r="AQ10" s="15">
        <v>0</v>
      </c>
      <c r="AR10" s="15">
        <f t="shared" si="8"/>
        <v>0</v>
      </c>
      <c r="AS10" s="15">
        <f t="shared" si="9"/>
        <v>0</v>
      </c>
      <c r="AT10" s="15">
        <f t="shared" si="10"/>
        <v>0</v>
      </c>
      <c r="AU10" s="15">
        <f t="shared" si="11"/>
        <v>0</v>
      </c>
      <c r="AV10" s="15">
        <v>0</v>
      </c>
      <c r="AW10" s="15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</row>
    <row r="11" ht="19.5" customHeight="1" spans="1:55">
      <c r="A11" s="12" t="s">
        <v>61</v>
      </c>
      <c r="B11" s="13" t="s">
        <v>62</v>
      </c>
      <c r="C11" s="13"/>
      <c r="D11" s="13"/>
      <c r="E11" s="14">
        <v>35.18</v>
      </c>
      <c r="F11" s="14">
        <v>35.18</v>
      </c>
      <c r="G11" s="14">
        <v>35.18</v>
      </c>
      <c r="H11" s="14">
        <v>35.18</v>
      </c>
      <c r="I11" s="14">
        <v>35.18</v>
      </c>
      <c r="J11" s="14">
        <v>35.18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0"/>
        <v>0</v>
      </c>
      <c r="U11" s="15">
        <v>0</v>
      </c>
      <c r="V11" s="15">
        <v>0</v>
      </c>
      <c r="W11" s="15">
        <v>0</v>
      </c>
      <c r="X11" s="15">
        <f t="shared" si="1"/>
        <v>0</v>
      </c>
      <c r="Y11" s="15">
        <f t="shared" si="2"/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f t="shared" si="3"/>
        <v>0</v>
      </c>
      <c r="AE11" s="15">
        <v>0</v>
      </c>
      <c r="AF11" s="15">
        <v>0</v>
      </c>
      <c r="AG11" s="15">
        <v>0</v>
      </c>
      <c r="AH11" s="15">
        <f t="shared" si="4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5"/>
        <v>0</v>
      </c>
      <c r="AO11" s="15">
        <f t="shared" si="6"/>
        <v>0</v>
      </c>
      <c r="AP11" s="15">
        <f t="shared" si="7"/>
        <v>0</v>
      </c>
      <c r="AQ11" s="15">
        <v>0</v>
      </c>
      <c r="AR11" s="15">
        <f t="shared" si="8"/>
        <v>0</v>
      </c>
      <c r="AS11" s="15">
        <f t="shared" si="9"/>
        <v>0</v>
      </c>
      <c r="AT11" s="15">
        <f t="shared" si="10"/>
        <v>0</v>
      </c>
      <c r="AU11" s="15">
        <f t="shared" si="11"/>
        <v>0</v>
      </c>
      <c r="AV11" s="15">
        <v>0</v>
      </c>
      <c r="AW11" s="15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</row>
    <row r="12" ht="19.5" customHeight="1" spans="1:55">
      <c r="A12" s="12"/>
      <c r="B12" s="13"/>
      <c r="C12" s="13" t="s">
        <v>63</v>
      </c>
      <c r="D12" s="13" t="s">
        <v>64</v>
      </c>
      <c r="E12" s="14">
        <f t="shared" ref="E9:E17" si="12">SUM(F12,AN12)</f>
        <v>8.08</v>
      </c>
      <c r="F12" s="15">
        <f t="shared" ref="F9:F17" si="13">SUM(G12,AG12,AH12)</f>
        <v>8.08</v>
      </c>
      <c r="G12" s="15">
        <v>8.08</v>
      </c>
      <c r="H12" s="15">
        <v>8.08</v>
      </c>
      <c r="I12" s="15">
        <v>8.08</v>
      </c>
      <c r="J12" s="15">
        <v>8.08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0"/>
        <v>0</v>
      </c>
      <c r="U12" s="15">
        <v>0</v>
      </c>
      <c r="V12" s="15">
        <v>0</v>
      </c>
      <c r="W12" s="15">
        <v>0</v>
      </c>
      <c r="X12" s="15">
        <f t="shared" si="1"/>
        <v>0</v>
      </c>
      <c r="Y12" s="15">
        <f t="shared" si="2"/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 t="shared" si="3"/>
        <v>0</v>
      </c>
      <c r="AE12" s="15">
        <v>0</v>
      </c>
      <c r="AF12" s="15">
        <v>0</v>
      </c>
      <c r="AG12" s="15">
        <v>0</v>
      </c>
      <c r="AH12" s="15">
        <f t="shared" si="4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5"/>
        <v>0</v>
      </c>
      <c r="AO12" s="15">
        <f t="shared" si="6"/>
        <v>0</v>
      </c>
      <c r="AP12" s="15">
        <f t="shared" si="7"/>
        <v>0</v>
      </c>
      <c r="AQ12" s="15">
        <v>0</v>
      </c>
      <c r="AR12" s="15">
        <f t="shared" si="8"/>
        <v>0</v>
      </c>
      <c r="AS12" s="15">
        <f t="shared" si="9"/>
        <v>0</v>
      </c>
      <c r="AT12" s="15">
        <f t="shared" si="10"/>
        <v>0</v>
      </c>
      <c r="AU12" s="15">
        <f t="shared" si="11"/>
        <v>0</v>
      </c>
      <c r="AV12" s="15">
        <v>0</v>
      </c>
      <c r="AW12" s="15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</row>
    <row r="13" ht="19.5" customHeight="1" spans="1:55">
      <c r="A13" s="12"/>
      <c r="B13" s="13"/>
      <c r="C13" s="13" t="s">
        <v>65</v>
      </c>
      <c r="D13" s="13" t="s">
        <v>66</v>
      </c>
      <c r="E13" s="14">
        <f t="shared" si="12"/>
        <v>10</v>
      </c>
      <c r="F13" s="15">
        <f t="shared" si="13"/>
        <v>10</v>
      </c>
      <c r="G13" s="15">
        <v>10</v>
      </c>
      <c r="H13" s="15">
        <v>10</v>
      </c>
      <c r="I13" s="15">
        <v>10</v>
      </c>
      <c r="J13" s="15">
        <v>10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0"/>
        <v>0</v>
      </c>
      <c r="U13" s="15">
        <v>0</v>
      </c>
      <c r="V13" s="15">
        <v>0</v>
      </c>
      <c r="W13" s="15">
        <v>0</v>
      </c>
      <c r="X13" s="15">
        <f t="shared" si="1"/>
        <v>0</v>
      </c>
      <c r="Y13" s="15">
        <f t="shared" si="2"/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3"/>
        <v>0</v>
      </c>
      <c r="AE13" s="15">
        <v>0</v>
      </c>
      <c r="AF13" s="15">
        <v>0</v>
      </c>
      <c r="AG13" s="15">
        <v>0</v>
      </c>
      <c r="AH13" s="15">
        <f t="shared" si="4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5"/>
        <v>0</v>
      </c>
      <c r="AO13" s="15">
        <f t="shared" si="6"/>
        <v>0</v>
      </c>
      <c r="AP13" s="15">
        <f t="shared" si="7"/>
        <v>0</v>
      </c>
      <c r="AQ13" s="15">
        <v>0</v>
      </c>
      <c r="AR13" s="15">
        <f t="shared" si="8"/>
        <v>0</v>
      </c>
      <c r="AS13" s="15">
        <f t="shared" si="9"/>
        <v>0</v>
      </c>
      <c r="AT13" s="15">
        <f t="shared" si="10"/>
        <v>0</v>
      </c>
      <c r="AU13" s="15">
        <f t="shared" si="11"/>
        <v>0</v>
      </c>
      <c r="AV13" s="15">
        <v>0</v>
      </c>
      <c r="AW13" s="15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</row>
    <row r="14" ht="19.5" customHeight="1" spans="1:55">
      <c r="A14" s="12"/>
      <c r="B14" s="13"/>
      <c r="C14" s="13" t="s">
        <v>67</v>
      </c>
      <c r="D14" s="13" t="s">
        <v>68</v>
      </c>
      <c r="E14" s="14">
        <f t="shared" si="12"/>
        <v>2.5</v>
      </c>
      <c r="F14" s="15">
        <f t="shared" si="13"/>
        <v>2.5</v>
      </c>
      <c r="G14" s="15">
        <v>2.5</v>
      </c>
      <c r="H14" s="15">
        <v>2.5</v>
      </c>
      <c r="I14" s="15">
        <v>2.5</v>
      </c>
      <c r="J14" s="15">
        <v>2.5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0"/>
        <v>0</v>
      </c>
      <c r="U14" s="15">
        <v>0</v>
      </c>
      <c r="V14" s="15">
        <v>0</v>
      </c>
      <c r="W14" s="15">
        <v>0</v>
      </c>
      <c r="X14" s="15">
        <f t="shared" si="1"/>
        <v>0</v>
      </c>
      <c r="Y14" s="15">
        <f t="shared" si="2"/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3"/>
        <v>0</v>
      </c>
      <c r="AE14" s="15">
        <v>0</v>
      </c>
      <c r="AF14" s="15">
        <v>0</v>
      </c>
      <c r="AG14" s="15">
        <v>0</v>
      </c>
      <c r="AH14" s="15">
        <f t="shared" si="4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5"/>
        <v>0</v>
      </c>
      <c r="AO14" s="15">
        <f t="shared" si="6"/>
        <v>0</v>
      </c>
      <c r="AP14" s="15">
        <f t="shared" si="7"/>
        <v>0</v>
      </c>
      <c r="AQ14" s="15">
        <v>0</v>
      </c>
      <c r="AR14" s="15">
        <f t="shared" si="8"/>
        <v>0</v>
      </c>
      <c r="AS14" s="15">
        <f t="shared" si="9"/>
        <v>0</v>
      </c>
      <c r="AT14" s="15">
        <f t="shared" si="10"/>
        <v>0</v>
      </c>
      <c r="AU14" s="15">
        <f t="shared" si="11"/>
        <v>0</v>
      </c>
      <c r="AV14" s="15">
        <v>0</v>
      </c>
      <c r="AW14" s="15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</row>
    <row r="15" ht="19.5" customHeight="1" spans="1:55">
      <c r="A15" s="12"/>
      <c r="B15" s="13"/>
      <c r="C15" s="13" t="s">
        <v>69</v>
      </c>
      <c r="D15" s="13" t="s">
        <v>70</v>
      </c>
      <c r="E15" s="14">
        <f t="shared" si="12"/>
        <v>9.6</v>
      </c>
      <c r="F15" s="15">
        <f t="shared" si="13"/>
        <v>9.6</v>
      </c>
      <c r="G15" s="15">
        <v>9.6</v>
      </c>
      <c r="H15" s="15">
        <v>9.6</v>
      </c>
      <c r="I15" s="15">
        <v>9.6</v>
      </c>
      <c r="J15" s="15">
        <v>9.6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si="0"/>
        <v>0</v>
      </c>
      <c r="U15" s="15">
        <v>0</v>
      </c>
      <c r="V15" s="15">
        <v>0</v>
      </c>
      <c r="W15" s="15">
        <v>0</v>
      </c>
      <c r="X15" s="15">
        <f t="shared" si="1"/>
        <v>0</v>
      </c>
      <c r="Y15" s="15">
        <f t="shared" si="2"/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f t="shared" si="3"/>
        <v>0</v>
      </c>
      <c r="AE15" s="15">
        <v>0</v>
      </c>
      <c r="AF15" s="15">
        <v>0</v>
      </c>
      <c r="AG15" s="15">
        <v>0</v>
      </c>
      <c r="AH15" s="15">
        <f t="shared" si="4"/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5"/>
        <v>0</v>
      </c>
      <c r="AO15" s="15">
        <f t="shared" si="6"/>
        <v>0</v>
      </c>
      <c r="AP15" s="15">
        <f t="shared" si="7"/>
        <v>0</v>
      </c>
      <c r="AQ15" s="15">
        <v>0</v>
      </c>
      <c r="AR15" s="15">
        <f t="shared" si="8"/>
        <v>0</v>
      </c>
      <c r="AS15" s="15">
        <f t="shared" si="9"/>
        <v>0</v>
      </c>
      <c r="AT15" s="15">
        <f t="shared" si="10"/>
        <v>0</v>
      </c>
      <c r="AU15" s="15">
        <f t="shared" si="11"/>
        <v>0</v>
      </c>
      <c r="AV15" s="15">
        <v>0</v>
      </c>
      <c r="AW15" s="15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</row>
    <row r="16" ht="19.5" customHeight="1" spans="1:55">
      <c r="A16" s="12"/>
      <c r="B16" s="13"/>
      <c r="C16" s="13" t="s">
        <v>71</v>
      </c>
      <c r="D16" s="13" t="s">
        <v>72</v>
      </c>
      <c r="E16" s="14">
        <f t="shared" si="12"/>
        <v>5</v>
      </c>
      <c r="F16" s="15">
        <f t="shared" si="13"/>
        <v>5</v>
      </c>
      <c r="G16" s="15">
        <v>5</v>
      </c>
      <c r="H16" s="15">
        <v>5</v>
      </c>
      <c r="I16" s="15">
        <v>5</v>
      </c>
      <c r="J16" s="15">
        <v>5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f t="shared" si="0"/>
        <v>0</v>
      </c>
      <c r="U16" s="15">
        <v>0</v>
      </c>
      <c r="V16" s="15">
        <v>0</v>
      </c>
      <c r="W16" s="15">
        <v>0</v>
      </c>
      <c r="X16" s="15">
        <f t="shared" si="1"/>
        <v>0</v>
      </c>
      <c r="Y16" s="15">
        <f t="shared" si="2"/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f t="shared" si="3"/>
        <v>0</v>
      </c>
      <c r="AE16" s="15">
        <v>0</v>
      </c>
      <c r="AF16" s="15">
        <v>0</v>
      </c>
      <c r="AG16" s="15">
        <v>0</v>
      </c>
      <c r="AH16" s="15">
        <f t="shared" si="4"/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 t="shared" si="5"/>
        <v>0</v>
      </c>
      <c r="AO16" s="15">
        <f t="shared" si="6"/>
        <v>0</v>
      </c>
      <c r="AP16" s="15">
        <f t="shared" si="7"/>
        <v>0</v>
      </c>
      <c r="AQ16" s="15">
        <v>0</v>
      </c>
      <c r="AR16" s="15">
        <f t="shared" si="8"/>
        <v>0</v>
      </c>
      <c r="AS16" s="15">
        <f t="shared" si="9"/>
        <v>0</v>
      </c>
      <c r="AT16" s="15">
        <f t="shared" si="10"/>
        <v>0</v>
      </c>
      <c r="AU16" s="15">
        <f t="shared" si="11"/>
        <v>0</v>
      </c>
      <c r="AV16" s="15">
        <v>0</v>
      </c>
      <c r="AW16" s="15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</row>
  </sheetData>
  <mergeCells count="58">
    <mergeCell ref="A1:B1"/>
    <mergeCell ref="C1:D1"/>
    <mergeCell ref="A2:AW2"/>
    <mergeCell ref="A3:F3"/>
    <mergeCell ref="AT3:AW3"/>
    <mergeCell ref="AX3:BC3"/>
    <mergeCell ref="F4:AM4"/>
    <mergeCell ref="AN4:AW4"/>
    <mergeCell ref="G5:AF5"/>
    <mergeCell ref="AH5:AM5"/>
    <mergeCell ref="AO5:AU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  <mergeCell ref="AX4:BC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nick</cp:lastModifiedBy>
  <dcterms:created xsi:type="dcterms:W3CDTF">2025-03-05T01:52:00Z</dcterms:created>
  <dcterms:modified xsi:type="dcterms:W3CDTF">2025-03-11T06:34:06Z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1BD225963B6C495DA71AF5C7D1730EBF_12</vt:lpwstr>
  </property>
</Properties>
</file>