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351 - 政府采购预算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<sst xmlns="http://schemas.openxmlformats.org/spreadsheetml/2006/main" count="191" uniqueCount="82">
  <si>
    <t>政府采购预算表</t>
  </si>
  <si>
    <t>预算年度：2026</t>
  </si>
  <si>
    <t>单位：万元</t>
  </si>
  <si>
    <t>序号</t>
  </si>
  <si>
    <t>单位编码</t>
  </si>
  <si>
    <t>单位名称</t>
  </si>
  <si>
    <t>项目编码</t>
  </si>
  <si>
    <t>项目名称</t>
  </si>
  <si>
    <t>支出管理方式</t>
  </si>
  <si>
    <t>采购类别</t>
  </si>
  <si>
    <t>采购品目编码</t>
  </si>
  <si>
    <t>采购品目名称</t>
  </si>
  <si>
    <t>采购方式</t>
  </si>
  <si>
    <t>组织形式</t>
  </si>
  <si>
    <t>代理机构</t>
  </si>
  <si>
    <t>资     金     来     源</t>
  </si>
  <si>
    <t xml:space="preserve">中小微企业预留金额
</t>
  </si>
  <si>
    <t xml:space="preserve">其中小微企业预留金额
</t>
  </si>
  <si>
    <t>合计</t>
  </si>
  <si>
    <t>财政拨款</t>
  </si>
  <si>
    <t>财政专户管理资金</t>
  </si>
  <si>
    <t>单位资金</t>
  </si>
  <si>
    <t>使用非财政拨款结余</t>
  </si>
  <si>
    <t>上年结转</t>
  </si>
  <si>
    <t>小计</t>
  </si>
  <si>
    <t>一般公共预算</t>
  </si>
  <si>
    <t>政府性基金预算</t>
  </si>
  <si>
    <t>国有资本经营预算</t>
  </si>
  <si>
    <t>其中：财政拨款结转</t>
  </si>
  <si>
    <t>单位资金结余</t>
  </si>
  <si>
    <t>财政专户结余</t>
  </si>
  <si>
    <t>合　计</t>
  </si>
  <si>
    <t>行政政法科</t>
  </si>
  <si>
    <t>121</t>
  </si>
  <si>
    <t>　中共青岛市黄岛区委老干部局</t>
  </si>
  <si>
    <t>121001</t>
  </si>
  <si>
    <t>　　中共青岛市黄岛区委老干部局本级</t>
  </si>
  <si>
    <t>37021126002101210001G</t>
  </si>
  <si>
    <t>公用经费-综合定额</t>
  </si>
  <si>
    <t>一般财力</t>
  </si>
  <si>
    <t>货物</t>
  </si>
  <si>
    <t>A02010105</t>
  </si>
  <si>
    <t>台式计算机</t>
  </si>
  <si>
    <t>框架协议</t>
  </si>
  <si>
    <t>部门集中采购</t>
  </si>
  <si>
    <t>市政府采购中心</t>
  </si>
  <si>
    <t>A05040101</t>
  </si>
  <si>
    <t>复印纸</t>
  </si>
  <si>
    <t>370211260021012100030</t>
  </si>
  <si>
    <t>公用经费-分项定额</t>
  </si>
  <si>
    <t>服务</t>
  </si>
  <si>
    <t>C23120302</t>
  </si>
  <si>
    <t>车辆加油、添加燃料服务</t>
  </si>
  <si>
    <t>C23120301</t>
  </si>
  <si>
    <t>车辆维修和保养服务</t>
  </si>
  <si>
    <t>C18040102</t>
  </si>
  <si>
    <t>财产保险服务</t>
  </si>
  <si>
    <t>37021126002201210008Y</t>
  </si>
  <si>
    <t>四822-老年大学三沙路校区物业管理费</t>
  </si>
  <si>
    <t>C2104</t>
  </si>
  <si>
    <t>物业管理服务</t>
  </si>
  <si>
    <t>单一来源采购</t>
  </si>
  <si>
    <t>集中采购机构采购</t>
  </si>
  <si>
    <t>37021126002201210009N</t>
  </si>
  <si>
    <t>四922-老干部服务管理经费</t>
  </si>
  <si>
    <t>C23090199</t>
  </si>
  <si>
    <t>其他印刷服务</t>
  </si>
  <si>
    <t>电子卖场</t>
  </si>
  <si>
    <t>370211260022012100101</t>
  </si>
  <si>
    <t>四922-老年大学经费</t>
  </si>
  <si>
    <t>A05010599</t>
  </si>
  <si>
    <t>其他柜类</t>
  </si>
  <si>
    <t>A05010502</t>
  </si>
  <si>
    <t>文件柜</t>
  </si>
  <si>
    <t>A02061804</t>
  </si>
  <si>
    <t>空调机</t>
  </si>
  <si>
    <t>C170102</t>
  </si>
  <si>
    <t>网络接入服务</t>
  </si>
  <si>
    <t>37021126002201210011X</t>
  </si>
  <si>
    <t>四922-关工委工作经费</t>
  </si>
  <si>
    <t>37021126002201210012E</t>
  </si>
  <si>
    <t>四922-老干部活动经费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</si>
</sst>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  <numFmt numFmtId="180" formatCode="#,##0.00_ ;\-#,##0.00;;"/>
  </numFmts>
  <fonts count="24">
    <font>
      <sz val="11"/>
      <color rgb="FF000000"/>
      <name val="宋体"/>
      <charset val="134"/>
      <scheme val="minor"/>
    </font>
    <font>
      <sz val="11"/>
      <color indexed="0"/>
      <name val="Calibri"/>
      <charset val="134"/>
    </font>
    <font>
      <sz val="10"/>
      <name val="宋体"/>
      <charset val="134"/>
    </font>
    <font>
      <sz val="20"/>
      <name val="方正小标宋简体"/>
      <charset val="134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8" tint="0.6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9" tint="0.4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5"/>
      </bottom>
      <diagonal/>
    </border>
    <border>
      <left/>
      <right/>
      <top/>
      <bottom style="medium">
        <color theme="4" tint="0.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top"/>
    </xf>
    <xf numFmtId="176" fontId="1" fillId="0" borderId="0">
      <alignment vertical="top"/>
    </xf>
    <xf numFmtId="177" fontId="1" fillId="0" borderId="0">
      <alignment vertical="top"/>
    </xf>
    <xf numFmtId="9" fontId="1" fillId="0" borderId="0">
      <alignment vertical="top"/>
    </xf>
    <xf numFmtId="178" fontId="1" fillId="0" borderId="0">
      <alignment vertical="top"/>
    </xf>
    <xf numFmtId="179" fontId="1" fillId="0" borderId="0">
      <alignment vertical="top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3" borderId="2">
      <alignment vertical="top"/>
    </xf>
    <xf numFmtId="0" fontId="7" fillId="0" borderId="0">
      <alignment vertical="top"/>
    </xf>
    <xf numFmtId="0" fontId="8" fillId="0" borderId="0">
      <alignment vertical="top"/>
    </xf>
    <xf numFmtId="0" fontId="9" fillId="0" borderId="0">
      <alignment vertical="top"/>
    </xf>
    <xf numFmtId="0" fontId="10" fillId="0" borderId="3">
      <alignment vertical="top"/>
    </xf>
    <xf numFmtId="0" fontId="11" fillId="0" borderId="4">
      <alignment vertical="top"/>
    </xf>
    <xf numFmtId="0" fontId="12" fillId="0" borderId="5">
      <alignment vertical="top"/>
    </xf>
    <xf numFmtId="0" fontId="12" fillId="0" borderId="0">
      <alignment vertical="top"/>
    </xf>
    <xf numFmtId="0" fontId="13" fillId="4" borderId="6">
      <alignment vertical="top"/>
    </xf>
    <xf numFmtId="0" fontId="14" fillId="5" borderId="7">
      <alignment vertical="top"/>
    </xf>
    <xf numFmtId="0" fontId="15" fillId="5" borderId="6">
      <alignment vertical="top"/>
    </xf>
    <xf numFmtId="0" fontId="16" fillId="6" borderId="8">
      <alignment vertical="top"/>
    </xf>
    <xf numFmtId="0" fontId="17" fillId="0" borderId="9">
      <alignment vertical="top"/>
    </xf>
    <xf numFmtId="0" fontId="18" fillId="0" borderId="10">
      <alignment vertical="top"/>
    </xf>
    <xf numFmtId="0" fontId="19" fillId="7" borderId="0">
      <alignment vertical="top"/>
    </xf>
    <xf numFmtId="0" fontId="20" fillId="8" borderId="0">
      <alignment vertical="top"/>
    </xf>
    <xf numFmtId="0" fontId="21" fillId="9" borderId="0">
      <alignment vertical="top"/>
    </xf>
    <xf numFmtId="0" fontId="22" fillId="10" borderId="0">
      <alignment vertical="top"/>
    </xf>
    <xf numFmtId="0" fontId="23" fillId="11" borderId="0">
      <alignment vertical="top"/>
    </xf>
    <xf numFmtId="0" fontId="23" fillId="12" borderId="0">
      <alignment vertical="top"/>
    </xf>
    <xf numFmtId="0" fontId="22" fillId="13" borderId="0">
      <alignment vertical="top"/>
    </xf>
    <xf numFmtId="0" fontId="22" fillId="14" borderId="0">
      <alignment vertical="top"/>
    </xf>
    <xf numFmtId="0" fontId="23" fillId="15" borderId="0">
      <alignment vertical="top"/>
    </xf>
    <xf numFmtId="0" fontId="23" fillId="16" borderId="0">
      <alignment vertical="top"/>
    </xf>
    <xf numFmtId="0" fontId="22" fillId="17" borderId="0">
      <alignment vertical="top"/>
    </xf>
    <xf numFmtId="0" fontId="22" fillId="18" borderId="0">
      <alignment vertical="top"/>
    </xf>
    <xf numFmtId="0" fontId="23" fillId="19" borderId="0">
      <alignment vertical="top"/>
    </xf>
    <xf numFmtId="0" fontId="23" fillId="20" borderId="0">
      <alignment vertical="top"/>
    </xf>
    <xf numFmtId="0" fontId="22" fillId="21" borderId="0">
      <alignment vertical="top"/>
    </xf>
    <xf numFmtId="0" fontId="22" fillId="22" borderId="0">
      <alignment vertical="top"/>
    </xf>
    <xf numFmtId="0" fontId="23" fillId="23" borderId="0">
      <alignment vertical="top"/>
    </xf>
    <xf numFmtId="0" fontId="23" fillId="24" borderId="0">
      <alignment vertical="top"/>
    </xf>
    <xf numFmtId="0" fontId="22" fillId="25" borderId="0">
      <alignment vertical="top"/>
    </xf>
    <xf numFmtId="0" fontId="22" fillId="26" borderId="0">
      <alignment vertical="top"/>
    </xf>
    <xf numFmtId="0" fontId="23" fillId="27" borderId="0">
      <alignment vertical="top"/>
    </xf>
    <xf numFmtId="0" fontId="23" fillId="28" borderId="0">
      <alignment vertical="top"/>
    </xf>
    <xf numFmtId="0" fontId="22" fillId="29" borderId="0">
      <alignment vertical="top"/>
    </xf>
    <xf numFmtId="0" fontId="22" fillId="30" borderId="0">
      <alignment vertical="top"/>
    </xf>
    <xf numFmtId="0" fontId="23" fillId="31" borderId="0">
      <alignment vertical="top"/>
    </xf>
    <xf numFmtId="0" fontId="23" fillId="32" borderId="0">
      <alignment vertical="top"/>
    </xf>
    <xf numFmtId="0" fontId="22" fillId="33" borderId="0">
      <alignment vertical="top"/>
    </xf>
  </cellStyleXfs>
  <cellXfs count="26">
    <xf numFmtId="0" fontId="0" fillId="0" borderId="0" xfId="0" applyFont="1">
      <alignment vertical="top"/>
    </xf>
    <xf numFmtId="0" fontId="1" fillId="2" borderId="0" xfId="0" applyFont="1" applyFill="1">
      <alignment vertical="top"/>
    </xf>
    <xf numFmtId="0" fontId="2" fillId="2" borderId="0" xfId="0" applyFont="1" applyFill="1" applyAlignment="1">
      <alignment vertical="top" wrapText="1"/>
    </xf>
    <xf numFmtId="0" fontId="2" fillId="0" borderId="0" xfId="0" applyFont="1">
      <alignment vertical="top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2" borderId="0" xfId="0" applyFont="1" applyFill="1" applyAlignment="1"/>
    <xf numFmtId="0" fontId="4" fillId="2" borderId="0" xfId="0" applyFont="1" applyFill="1" applyAlignment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49" fontId="2" fillId="0" borderId="1" xfId="0" applyNumberFormat="1" applyFont="1" applyBorder="1" applyAlignment="1">
      <alignment vertical="top" wrapText="1"/>
    </xf>
    <xf numFmtId="0" fontId="2" fillId="2" borderId="0" xfId="0" applyFont="1" applyFill="1">
      <alignment vertical="top"/>
    </xf>
    <xf numFmtId="180" fontId="2" fillId="2" borderId="1" xfId="0" applyNumberFormat="1" applyFont="1" applyFill="1" applyBorder="1" applyAlignment="1">
      <alignment horizontal="right" vertical="center" wrapText="1"/>
    </xf>
    <xf numFmtId="180" fontId="2" fillId="0" borderId="1" xfId="0" applyNumberFormat="1" applyFont="1" applyBorder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1" fillId="0" borderId="1" xfId="0" applyFont="1" applyBorder="1">
      <alignment vertical="top"/>
    </xf>
    <xf numFmtId="180" fontId="2" fillId="0" borderId="1" xfId="0" applyNumberFormat="1" applyFont="1" applyBorder="1" applyAlignment="1">
      <alignment vertical="top" wrapText="1"/>
    </xf>
    <xf numFmtId="0" fontId="1" fillId="0" borderId="0" xfId="0" applyFont="1">
      <alignment vertical="top"/>
    </xf>
    <xf numFmtId="0" fontId="2" fillId="0" borderId="1" xfId="0" applyFont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27"/>
  <sheetViews>
    <sheetView showGridLines="0" tabSelected="1" workbookViewId="0">
      <pane ySplit="6" topLeftCell="A7" activePane="bottomLeft" state="frozen"/>
      <selection/>
      <selection pane="bottomLeft" activeCell="C13" sqref="C13"/>
    </sheetView>
  </sheetViews>
  <sheetFormatPr defaultColWidth="8.85" defaultRowHeight="19.5" customHeight="1"/>
  <cols>
    <col min="1" max="1" width="10" style="1" customWidth="1"/>
    <col min="2" max="2" width="14.2833333333333" style="1" customWidth="1"/>
    <col min="3" max="3" width="38.2833333333333" style="1" customWidth="1"/>
    <col min="4" max="4" width="22.2833333333333" customWidth="1"/>
    <col min="5" max="5" width="37.7083333333333" style="1" customWidth="1"/>
    <col min="6" max="8" width="14.2833333333333" style="1" customWidth="1"/>
    <col min="9" max="9" width="20.85" customWidth="1"/>
    <col min="10" max="10" width="14.2833333333333" style="1" customWidth="1"/>
    <col min="11" max="11" width="23.575" style="1" customWidth="1"/>
    <col min="12" max="12" width="14.2833333333333" style="1" customWidth="1"/>
    <col min="13" max="22" width="14.7083333333333" style="1" customWidth="1"/>
    <col min="23" max="24" width="8.85" hidden="1" customWidth="1"/>
    <col min="25" max="26" width="14.7083333333333" style="3" customWidth="1"/>
  </cols>
  <sheetData>
    <row r="1" s="1" customFormat="1" customHeight="1" spans="1:22">
      <c r="A1" s="4"/>
      <c r="B1" s="5"/>
      <c r="C1" s="5"/>
      <c r="E1" s="5"/>
      <c r="F1" s="5"/>
      <c r="G1" s="5"/>
      <c r="H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s="1" customFormat="1" customHeight="1" spans="1:22">
      <c r="A2" s="6" t="s">
        <v>0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customHeight="1" spans="1:26">
      <c r="A3" s="7" t="s">
        <v>1</v>
      </c>
      <c r="B3" s="7"/>
      <c r="C3" s="7"/>
      <c r="E3" s="13"/>
      <c r="F3" s="14"/>
      <c r="G3" s="14"/>
      <c r="H3" s="14"/>
      <c r="J3" s="14"/>
      <c r="K3" s="14"/>
      <c r="L3" s="14"/>
      <c r="M3" s="18"/>
      <c r="N3" s="18"/>
      <c r="O3" s="18"/>
      <c r="P3" s="18"/>
      <c r="Q3" s="18"/>
      <c r="R3" s="18"/>
      <c r="S3" s="18"/>
      <c r="T3" s="18"/>
      <c r="U3" s="18"/>
      <c r="V3" s="21"/>
      <c r="Z3" s="24" t="s">
        <v>2</v>
      </c>
    </row>
    <row r="4" s="2" customFormat="1" customHeight="1" spans="1:26">
      <c r="A4" s="8" t="s">
        <v>3</v>
      </c>
      <c r="B4" s="8" t="s">
        <v>4</v>
      </c>
      <c r="C4" s="8" t="s">
        <v>5</v>
      </c>
      <c r="D4" s="9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15" t="s">
        <v>11</v>
      </c>
      <c r="J4" s="8" t="s">
        <v>12</v>
      </c>
      <c r="K4" s="8" t="s">
        <v>13</v>
      </c>
      <c r="L4" s="8" t="s">
        <v>14</v>
      </c>
      <c r="M4" s="8" t="s">
        <v>15</v>
      </c>
      <c r="N4" s="8"/>
      <c r="O4" s="8"/>
      <c r="P4" s="8"/>
      <c r="Q4" s="8"/>
      <c r="R4" s="8"/>
      <c r="S4" s="8"/>
      <c r="T4" s="8"/>
      <c r="U4" s="8"/>
      <c r="V4" s="8"/>
      <c r="W4" s="22"/>
      <c r="X4" s="22"/>
      <c r="Y4" s="9" t="s">
        <v>16</v>
      </c>
      <c r="Z4" s="9" t="s">
        <v>17</v>
      </c>
    </row>
    <row r="5" s="2" customFormat="1" customHeight="1" spans="1:26">
      <c r="A5" s="8"/>
      <c r="B5" s="8"/>
      <c r="C5" s="8"/>
      <c r="D5" s="10"/>
      <c r="E5" s="8"/>
      <c r="F5" s="8"/>
      <c r="G5" s="8"/>
      <c r="H5" s="8"/>
      <c r="I5" s="16"/>
      <c r="J5" s="8"/>
      <c r="K5" s="8"/>
      <c r="L5" s="8"/>
      <c r="M5" s="8" t="s">
        <v>18</v>
      </c>
      <c r="N5" s="8" t="s">
        <v>19</v>
      </c>
      <c r="O5" s="8"/>
      <c r="P5" s="8"/>
      <c r="Q5" s="8"/>
      <c r="R5" s="8" t="s">
        <v>20</v>
      </c>
      <c r="S5" s="8" t="s">
        <v>21</v>
      </c>
      <c r="T5" s="8" t="s">
        <v>22</v>
      </c>
      <c r="U5" s="8" t="s">
        <v>23</v>
      </c>
      <c r="V5" s="8"/>
      <c r="W5" s="22"/>
      <c r="X5" s="22"/>
      <c r="Y5" s="25"/>
      <c r="Z5" s="25"/>
    </row>
    <row r="6" s="2" customFormat="1" ht="29.1" customHeight="1" spans="1:26">
      <c r="A6" s="8"/>
      <c r="B6" s="8"/>
      <c r="C6" s="8"/>
      <c r="D6" s="10"/>
      <c r="E6" s="8"/>
      <c r="F6" s="8"/>
      <c r="G6" s="8"/>
      <c r="H6" s="8"/>
      <c r="I6" s="16"/>
      <c r="J6" s="8"/>
      <c r="K6" s="8"/>
      <c r="L6" s="8"/>
      <c r="M6" s="8"/>
      <c r="N6" s="8" t="s">
        <v>24</v>
      </c>
      <c r="O6" s="8" t="s">
        <v>25</v>
      </c>
      <c r="P6" s="8" t="s">
        <v>26</v>
      </c>
      <c r="Q6" s="8" t="s">
        <v>27</v>
      </c>
      <c r="R6" s="8"/>
      <c r="S6" s="8"/>
      <c r="T6" s="8"/>
      <c r="U6" s="8" t="s">
        <v>23</v>
      </c>
      <c r="V6" s="8" t="s">
        <v>28</v>
      </c>
      <c r="W6" s="15" t="s">
        <v>29</v>
      </c>
      <c r="X6" s="15" t="s">
        <v>30</v>
      </c>
      <c r="Y6" s="25"/>
      <c r="Z6" s="25"/>
    </row>
    <row r="7" s="2" customFormat="1" customHeight="1" spans="1:26">
      <c r="A7" s="11">
        <v>1</v>
      </c>
      <c r="B7" s="12"/>
      <c r="C7" s="12" t="s">
        <v>31</v>
      </c>
      <c r="D7" s="10"/>
      <c r="E7" s="12"/>
      <c r="F7" s="12"/>
      <c r="G7" s="12"/>
      <c r="H7" s="12"/>
      <c r="I7" s="17"/>
      <c r="J7" s="12"/>
      <c r="K7" s="12"/>
      <c r="L7" s="12"/>
      <c r="M7" s="19">
        <f t="shared" ref="M7:M27" si="0">N7+R7+S7+T7+U7</f>
        <v>278.95</v>
      </c>
      <c r="N7" s="19">
        <f t="shared" ref="N7:N27" si="1">SUM(O7:Q7)</f>
        <v>278.95</v>
      </c>
      <c r="O7" s="20">
        <v>278.95</v>
      </c>
      <c r="P7" s="20">
        <v>0</v>
      </c>
      <c r="Q7" s="20">
        <v>0</v>
      </c>
      <c r="R7" s="20">
        <v>0</v>
      </c>
      <c r="S7" s="20">
        <v>0</v>
      </c>
      <c r="T7" s="19">
        <f t="shared" ref="T7:T27" si="2">W7+X7</f>
        <v>0</v>
      </c>
      <c r="U7" s="20">
        <v>0</v>
      </c>
      <c r="V7" s="20">
        <v>0</v>
      </c>
      <c r="W7" s="23">
        <v>0</v>
      </c>
      <c r="X7" s="23">
        <v>0</v>
      </c>
      <c r="Y7" s="20">
        <v>273.85</v>
      </c>
      <c r="Z7" s="20">
        <v>273.85</v>
      </c>
    </row>
    <row r="8" customHeight="1" spans="1:26">
      <c r="A8" s="11">
        <v>2</v>
      </c>
      <c r="B8" s="12"/>
      <c r="C8" s="12" t="s">
        <v>32</v>
      </c>
      <c r="D8" s="12"/>
      <c r="E8" s="12"/>
      <c r="F8" s="12"/>
      <c r="G8" s="12"/>
      <c r="H8" s="12"/>
      <c r="I8" s="17"/>
      <c r="J8" s="12"/>
      <c r="K8" s="12"/>
      <c r="L8" s="12"/>
      <c r="M8" s="19">
        <f t="shared" si="0"/>
        <v>278.95</v>
      </c>
      <c r="N8" s="19">
        <f t="shared" si="1"/>
        <v>278.95</v>
      </c>
      <c r="O8" s="20">
        <v>278.95</v>
      </c>
      <c r="P8" s="20">
        <v>0</v>
      </c>
      <c r="Q8" s="20">
        <v>0</v>
      </c>
      <c r="R8" s="20">
        <v>0</v>
      </c>
      <c r="S8" s="20">
        <v>0</v>
      </c>
      <c r="T8" s="19">
        <f t="shared" si="2"/>
        <v>0</v>
      </c>
      <c r="U8" s="20">
        <v>0</v>
      </c>
      <c r="V8" s="20">
        <v>0</v>
      </c>
      <c r="W8" s="23">
        <v>0</v>
      </c>
      <c r="X8" s="23">
        <v>0</v>
      </c>
      <c r="Y8" s="20">
        <v>273.85</v>
      </c>
      <c r="Z8" s="20">
        <v>273.85</v>
      </c>
    </row>
    <row r="9" customHeight="1" spans="1:26">
      <c r="A9" s="11">
        <v>3</v>
      </c>
      <c r="B9" s="12" t="s">
        <v>33</v>
      </c>
      <c r="C9" s="12" t="s">
        <v>34</v>
      </c>
      <c r="D9" s="12"/>
      <c r="E9" s="12"/>
      <c r="F9" s="12"/>
      <c r="G9" s="12"/>
      <c r="H9" s="12"/>
      <c r="I9" s="17"/>
      <c r="J9" s="12"/>
      <c r="K9" s="12"/>
      <c r="L9" s="12"/>
      <c r="M9" s="19">
        <f t="shared" si="0"/>
        <v>278.95</v>
      </c>
      <c r="N9" s="19">
        <f t="shared" si="1"/>
        <v>278.95</v>
      </c>
      <c r="O9" s="20">
        <v>278.95</v>
      </c>
      <c r="P9" s="20">
        <v>0</v>
      </c>
      <c r="Q9" s="20">
        <v>0</v>
      </c>
      <c r="R9" s="20">
        <v>0</v>
      </c>
      <c r="S9" s="20">
        <v>0</v>
      </c>
      <c r="T9" s="19">
        <f t="shared" si="2"/>
        <v>0</v>
      </c>
      <c r="U9" s="20">
        <v>0</v>
      </c>
      <c r="V9" s="20">
        <v>0</v>
      </c>
      <c r="W9" s="23">
        <v>0</v>
      </c>
      <c r="X9" s="23">
        <v>0</v>
      </c>
      <c r="Y9" s="20">
        <v>273.85</v>
      </c>
      <c r="Z9" s="20">
        <v>273.85</v>
      </c>
    </row>
    <row r="10" customHeight="1" spans="1:26">
      <c r="A10" s="11">
        <v>4</v>
      </c>
      <c r="B10" s="12" t="s">
        <v>35</v>
      </c>
      <c r="C10" s="12" t="s">
        <v>36</v>
      </c>
      <c r="D10" s="12"/>
      <c r="E10" s="12"/>
      <c r="F10" s="12"/>
      <c r="G10" s="12"/>
      <c r="H10" s="12"/>
      <c r="I10" s="17"/>
      <c r="J10" s="12"/>
      <c r="K10" s="12"/>
      <c r="L10" s="12"/>
      <c r="M10" s="19">
        <f t="shared" si="0"/>
        <v>278.95</v>
      </c>
      <c r="N10" s="19">
        <f t="shared" si="1"/>
        <v>278.95</v>
      </c>
      <c r="O10" s="20">
        <v>278.95</v>
      </c>
      <c r="P10" s="20">
        <v>0</v>
      </c>
      <c r="Q10" s="20">
        <v>0</v>
      </c>
      <c r="R10" s="20">
        <v>0</v>
      </c>
      <c r="S10" s="20">
        <v>0</v>
      </c>
      <c r="T10" s="19">
        <f t="shared" si="2"/>
        <v>0</v>
      </c>
      <c r="U10" s="20">
        <v>0</v>
      </c>
      <c r="V10" s="20">
        <v>0</v>
      </c>
      <c r="W10" s="23">
        <v>0</v>
      </c>
      <c r="X10" s="23">
        <v>0</v>
      </c>
      <c r="Y10" s="20">
        <v>273.85</v>
      </c>
      <c r="Z10" s="20">
        <v>273.85</v>
      </c>
    </row>
    <row r="11" customHeight="1" spans="1:26">
      <c r="A11" s="11">
        <v>5</v>
      </c>
      <c r="B11" s="12"/>
      <c r="C11" s="12"/>
      <c r="D11" s="12" t="s">
        <v>37</v>
      </c>
      <c r="E11" s="12" t="s">
        <v>38</v>
      </c>
      <c r="F11" s="12" t="s">
        <v>39</v>
      </c>
      <c r="G11" s="12" t="s">
        <v>40</v>
      </c>
      <c r="H11" s="12" t="s">
        <v>41</v>
      </c>
      <c r="I11" s="17" t="s">
        <v>42</v>
      </c>
      <c r="J11" s="12" t="s">
        <v>43</v>
      </c>
      <c r="K11" s="12" t="s">
        <v>44</v>
      </c>
      <c r="L11" s="12" t="s">
        <v>45</v>
      </c>
      <c r="M11" s="19">
        <f t="shared" si="0"/>
        <v>2.5</v>
      </c>
      <c r="N11" s="19">
        <f t="shared" si="1"/>
        <v>2.5</v>
      </c>
      <c r="O11" s="20">
        <v>2.5</v>
      </c>
      <c r="P11" s="20">
        <v>0</v>
      </c>
      <c r="Q11" s="20">
        <v>0</v>
      </c>
      <c r="R11" s="20">
        <v>0</v>
      </c>
      <c r="S11" s="20">
        <v>0</v>
      </c>
      <c r="T11" s="19">
        <f t="shared" si="2"/>
        <v>0</v>
      </c>
      <c r="U11" s="20">
        <v>0</v>
      </c>
      <c r="V11" s="20">
        <v>0</v>
      </c>
      <c r="W11" s="23">
        <v>0</v>
      </c>
      <c r="X11" s="23">
        <v>0</v>
      </c>
      <c r="Y11" s="20">
        <v>2.5</v>
      </c>
      <c r="Z11" s="20">
        <v>2.5</v>
      </c>
    </row>
    <row r="12" customHeight="1" spans="1:26">
      <c r="A12" s="11">
        <v>6</v>
      </c>
      <c r="B12" s="12"/>
      <c r="C12" s="12"/>
      <c r="D12" s="12" t="s">
        <v>37</v>
      </c>
      <c r="E12" s="12" t="s">
        <v>38</v>
      </c>
      <c r="F12" s="12" t="s">
        <v>39</v>
      </c>
      <c r="G12" s="12" t="s">
        <v>40</v>
      </c>
      <c r="H12" s="12" t="s">
        <v>46</v>
      </c>
      <c r="I12" s="17" t="s">
        <v>47</v>
      </c>
      <c r="J12" s="12" t="s">
        <v>43</v>
      </c>
      <c r="K12" s="12" t="s">
        <v>44</v>
      </c>
      <c r="L12" s="12" t="s">
        <v>45</v>
      </c>
      <c r="M12" s="19">
        <f t="shared" si="0"/>
        <v>0.4</v>
      </c>
      <c r="N12" s="19">
        <f t="shared" si="1"/>
        <v>0.4</v>
      </c>
      <c r="O12" s="20">
        <v>0.4</v>
      </c>
      <c r="P12" s="20">
        <v>0</v>
      </c>
      <c r="Q12" s="20">
        <v>0</v>
      </c>
      <c r="R12" s="20">
        <v>0</v>
      </c>
      <c r="S12" s="20">
        <v>0</v>
      </c>
      <c r="T12" s="19">
        <f t="shared" si="2"/>
        <v>0</v>
      </c>
      <c r="U12" s="20">
        <v>0</v>
      </c>
      <c r="V12" s="20">
        <v>0</v>
      </c>
      <c r="W12" s="23">
        <v>0</v>
      </c>
      <c r="X12" s="23">
        <v>0</v>
      </c>
      <c r="Y12" s="20">
        <v>0.4</v>
      </c>
      <c r="Z12" s="20">
        <v>0.4</v>
      </c>
    </row>
    <row r="13" customHeight="1" spans="1:26">
      <c r="A13" s="11">
        <v>7</v>
      </c>
      <c r="B13" s="12"/>
      <c r="C13" s="12"/>
      <c r="D13" s="12" t="s">
        <v>48</v>
      </c>
      <c r="E13" s="12" t="s">
        <v>49</v>
      </c>
      <c r="F13" s="12" t="s">
        <v>39</v>
      </c>
      <c r="G13" s="12" t="s">
        <v>50</v>
      </c>
      <c r="H13" s="12" t="s">
        <v>51</v>
      </c>
      <c r="I13" s="17" t="s">
        <v>52</v>
      </c>
      <c r="J13" s="12" t="s">
        <v>43</v>
      </c>
      <c r="K13" s="12" t="s">
        <v>44</v>
      </c>
      <c r="L13" s="12" t="s">
        <v>45</v>
      </c>
      <c r="M13" s="19">
        <f t="shared" si="0"/>
        <v>3.5</v>
      </c>
      <c r="N13" s="19">
        <f t="shared" si="1"/>
        <v>3.5</v>
      </c>
      <c r="O13" s="20">
        <v>3.5</v>
      </c>
      <c r="P13" s="20">
        <v>0</v>
      </c>
      <c r="Q13" s="20">
        <v>0</v>
      </c>
      <c r="R13" s="20">
        <v>0</v>
      </c>
      <c r="S13" s="20">
        <v>0</v>
      </c>
      <c r="T13" s="19">
        <f t="shared" si="2"/>
        <v>0</v>
      </c>
      <c r="U13" s="20">
        <v>0</v>
      </c>
      <c r="V13" s="20">
        <v>0</v>
      </c>
      <c r="W13" s="23">
        <v>0</v>
      </c>
      <c r="X13" s="23">
        <v>0</v>
      </c>
      <c r="Y13" s="20">
        <v>0</v>
      </c>
      <c r="Z13" s="20">
        <v>0</v>
      </c>
    </row>
    <row r="14" customHeight="1" spans="1:26">
      <c r="A14" s="11">
        <v>8</v>
      </c>
      <c r="B14" s="12"/>
      <c r="C14" s="12"/>
      <c r="D14" s="12" t="s">
        <v>48</v>
      </c>
      <c r="E14" s="12" t="s">
        <v>49</v>
      </c>
      <c r="F14" s="12" t="s">
        <v>39</v>
      </c>
      <c r="G14" s="12" t="s">
        <v>50</v>
      </c>
      <c r="H14" s="12" t="s">
        <v>53</v>
      </c>
      <c r="I14" s="17" t="s">
        <v>54</v>
      </c>
      <c r="J14" s="12" t="s">
        <v>43</v>
      </c>
      <c r="K14" s="12" t="s">
        <v>44</v>
      </c>
      <c r="L14" s="12" t="s">
        <v>45</v>
      </c>
      <c r="M14" s="19">
        <f t="shared" si="0"/>
        <v>4.5</v>
      </c>
      <c r="N14" s="19">
        <f t="shared" si="1"/>
        <v>4.5</v>
      </c>
      <c r="O14" s="20">
        <v>4.5</v>
      </c>
      <c r="P14" s="20">
        <v>0</v>
      </c>
      <c r="Q14" s="20">
        <v>0</v>
      </c>
      <c r="R14" s="20">
        <v>0</v>
      </c>
      <c r="S14" s="20">
        <v>0</v>
      </c>
      <c r="T14" s="19">
        <f t="shared" si="2"/>
        <v>0</v>
      </c>
      <c r="U14" s="20">
        <v>0</v>
      </c>
      <c r="V14" s="20">
        <v>0</v>
      </c>
      <c r="W14" s="23">
        <v>0</v>
      </c>
      <c r="X14" s="23">
        <v>0</v>
      </c>
      <c r="Y14" s="20">
        <v>4.5</v>
      </c>
      <c r="Z14" s="20">
        <v>4.5</v>
      </c>
    </row>
    <row r="15" customHeight="1" spans="1:26">
      <c r="A15" s="11">
        <v>9</v>
      </c>
      <c r="B15" s="12"/>
      <c r="C15" s="12"/>
      <c r="D15" s="12" t="s">
        <v>48</v>
      </c>
      <c r="E15" s="12" t="s">
        <v>49</v>
      </c>
      <c r="F15" s="12" t="s">
        <v>39</v>
      </c>
      <c r="G15" s="12" t="s">
        <v>50</v>
      </c>
      <c r="H15" s="12" t="s">
        <v>55</v>
      </c>
      <c r="I15" s="17" t="s">
        <v>56</v>
      </c>
      <c r="J15" s="12" t="s">
        <v>43</v>
      </c>
      <c r="K15" s="12" t="s">
        <v>44</v>
      </c>
      <c r="L15" s="12" t="s">
        <v>45</v>
      </c>
      <c r="M15" s="19">
        <f t="shared" si="0"/>
        <v>1.3</v>
      </c>
      <c r="N15" s="19">
        <f t="shared" si="1"/>
        <v>1.3</v>
      </c>
      <c r="O15" s="20">
        <v>1.3</v>
      </c>
      <c r="P15" s="20">
        <v>0</v>
      </c>
      <c r="Q15" s="20">
        <v>0</v>
      </c>
      <c r="R15" s="20">
        <v>0</v>
      </c>
      <c r="S15" s="20">
        <v>0</v>
      </c>
      <c r="T15" s="19">
        <f t="shared" si="2"/>
        <v>0</v>
      </c>
      <c r="U15" s="20">
        <v>0</v>
      </c>
      <c r="V15" s="20">
        <v>0</v>
      </c>
      <c r="W15" s="23">
        <v>0</v>
      </c>
      <c r="X15" s="23">
        <v>0</v>
      </c>
      <c r="Y15" s="20">
        <v>0</v>
      </c>
      <c r="Z15" s="20">
        <v>0</v>
      </c>
    </row>
    <row r="16" customHeight="1" spans="1:26">
      <c r="A16" s="11">
        <v>10</v>
      </c>
      <c r="B16" s="12"/>
      <c r="C16" s="12"/>
      <c r="D16" s="12" t="s">
        <v>57</v>
      </c>
      <c r="E16" s="12" t="s">
        <v>58</v>
      </c>
      <c r="F16" s="12" t="s">
        <v>39</v>
      </c>
      <c r="G16" s="12" t="s">
        <v>50</v>
      </c>
      <c r="H16" s="12" t="s">
        <v>59</v>
      </c>
      <c r="I16" s="17" t="s">
        <v>60</v>
      </c>
      <c r="J16" s="12" t="s">
        <v>61</v>
      </c>
      <c r="K16" s="12" t="s">
        <v>62</v>
      </c>
      <c r="L16" s="12" t="s">
        <v>45</v>
      </c>
      <c r="M16" s="19">
        <f t="shared" si="0"/>
        <v>249.3</v>
      </c>
      <c r="N16" s="19">
        <f t="shared" si="1"/>
        <v>249.3</v>
      </c>
      <c r="O16" s="20">
        <v>249.3</v>
      </c>
      <c r="P16" s="20">
        <v>0</v>
      </c>
      <c r="Q16" s="20">
        <v>0</v>
      </c>
      <c r="R16" s="20">
        <v>0</v>
      </c>
      <c r="S16" s="20">
        <v>0</v>
      </c>
      <c r="T16" s="19">
        <f t="shared" si="2"/>
        <v>0</v>
      </c>
      <c r="U16" s="20">
        <v>0</v>
      </c>
      <c r="V16" s="20">
        <v>0</v>
      </c>
      <c r="W16" s="23">
        <v>0</v>
      </c>
      <c r="X16" s="23">
        <v>0</v>
      </c>
      <c r="Y16" s="20">
        <v>249.3</v>
      </c>
      <c r="Z16" s="20">
        <v>249.3</v>
      </c>
    </row>
    <row r="17" customHeight="1" spans="1:26">
      <c r="A17" s="11">
        <v>11</v>
      </c>
      <c r="B17" s="12"/>
      <c r="C17" s="12"/>
      <c r="D17" s="12" t="s">
        <v>63</v>
      </c>
      <c r="E17" s="12" t="s">
        <v>64</v>
      </c>
      <c r="F17" s="12" t="s">
        <v>39</v>
      </c>
      <c r="G17" s="12" t="s">
        <v>50</v>
      </c>
      <c r="H17" s="12" t="s">
        <v>65</v>
      </c>
      <c r="I17" s="17" t="s">
        <v>66</v>
      </c>
      <c r="J17" s="12" t="s">
        <v>67</v>
      </c>
      <c r="K17" s="12" t="s">
        <v>62</v>
      </c>
      <c r="L17" s="12" t="s">
        <v>45</v>
      </c>
      <c r="M17" s="19">
        <f t="shared" si="0"/>
        <v>1.65</v>
      </c>
      <c r="N17" s="19">
        <f t="shared" si="1"/>
        <v>1.65</v>
      </c>
      <c r="O17" s="20">
        <v>1.65</v>
      </c>
      <c r="P17" s="20">
        <v>0</v>
      </c>
      <c r="Q17" s="20">
        <v>0</v>
      </c>
      <c r="R17" s="20">
        <v>0</v>
      </c>
      <c r="S17" s="20">
        <v>0</v>
      </c>
      <c r="T17" s="19">
        <f t="shared" si="2"/>
        <v>0</v>
      </c>
      <c r="U17" s="20">
        <v>0</v>
      </c>
      <c r="V17" s="20">
        <v>0</v>
      </c>
      <c r="W17" s="23">
        <v>0</v>
      </c>
      <c r="X17" s="23">
        <v>0</v>
      </c>
      <c r="Y17" s="20">
        <v>1.65</v>
      </c>
      <c r="Z17" s="20">
        <v>1.65</v>
      </c>
    </row>
    <row r="18" customHeight="1" spans="1:26">
      <c r="A18" s="11">
        <v>12</v>
      </c>
      <c r="B18" s="12"/>
      <c r="C18" s="12"/>
      <c r="D18" s="12" t="s">
        <v>68</v>
      </c>
      <c r="E18" s="12" t="s">
        <v>69</v>
      </c>
      <c r="F18" s="12" t="s">
        <v>39</v>
      </c>
      <c r="G18" s="12" t="s">
        <v>50</v>
      </c>
      <c r="H18" s="12" t="s">
        <v>65</v>
      </c>
      <c r="I18" s="17" t="s">
        <v>66</v>
      </c>
      <c r="J18" s="12" t="s">
        <v>67</v>
      </c>
      <c r="K18" s="12" t="s">
        <v>62</v>
      </c>
      <c r="L18" s="12" t="s">
        <v>45</v>
      </c>
      <c r="M18" s="19">
        <f t="shared" si="0"/>
        <v>3</v>
      </c>
      <c r="N18" s="19">
        <f t="shared" si="1"/>
        <v>3</v>
      </c>
      <c r="O18" s="20">
        <v>3</v>
      </c>
      <c r="P18" s="20">
        <v>0</v>
      </c>
      <c r="Q18" s="20">
        <v>0</v>
      </c>
      <c r="R18" s="20">
        <v>0</v>
      </c>
      <c r="S18" s="20">
        <v>0</v>
      </c>
      <c r="T18" s="19">
        <f t="shared" si="2"/>
        <v>0</v>
      </c>
      <c r="U18" s="20">
        <v>0</v>
      </c>
      <c r="V18" s="20">
        <v>0</v>
      </c>
      <c r="W18" s="23">
        <v>0</v>
      </c>
      <c r="X18" s="23">
        <v>0</v>
      </c>
      <c r="Y18" s="20">
        <v>3</v>
      </c>
      <c r="Z18" s="20">
        <v>3</v>
      </c>
    </row>
    <row r="19" customHeight="1" spans="1:26">
      <c r="A19" s="11">
        <v>13</v>
      </c>
      <c r="B19" s="12"/>
      <c r="C19" s="12"/>
      <c r="D19" s="12" t="s">
        <v>68</v>
      </c>
      <c r="E19" s="12" t="s">
        <v>69</v>
      </c>
      <c r="F19" s="12" t="s">
        <v>39</v>
      </c>
      <c r="G19" s="12" t="s">
        <v>40</v>
      </c>
      <c r="H19" s="12" t="s">
        <v>70</v>
      </c>
      <c r="I19" s="17" t="s">
        <v>71</v>
      </c>
      <c r="J19" s="12" t="s">
        <v>67</v>
      </c>
      <c r="K19" s="12" t="s">
        <v>62</v>
      </c>
      <c r="L19" s="12" t="s">
        <v>45</v>
      </c>
      <c r="M19" s="19">
        <f t="shared" si="0"/>
        <v>0.2</v>
      </c>
      <c r="N19" s="19">
        <f t="shared" si="1"/>
        <v>0.2</v>
      </c>
      <c r="O19" s="20">
        <v>0.2</v>
      </c>
      <c r="P19" s="20">
        <v>0</v>
      </c>
      <c r="Q19" s="20">
        <v>0</v>
      </c>
      <c r="R19" s="20">
        <v>0</v>
      </c>
      <c r="S19" s="20">
        <v>0</v>
      </c>
      <c r="T19" s="19">
        <f t="shared" si="2"/>
        <v>0</v>
      </c>
      <c r="U19" s="20">
        <v>0</v>
      </c>
      <c r="V19" s="20">
        <v>0</v>
      </c>
      <c r="W19" s="23">
        <v>0</v>
      </c>
      <c r="X19" s="23">
        <v>0</v>
      </c>
      <c r="Y19" s="20">
        <v>0.2</v>
      </c>
      <c r="Z19" s="20">
        <v>0.2</v>
      </c>
    </row>
    <row r="20" customHeight="1" spans="1:26">
      <c r="A20" s="11">
        <v>14</v>
      </c>
      <c r="B20" s="12"/>
      <c r="C20" s="12"/>
      <c r="D20" s="12" t="s">
        <v>68</v>
      </c>
      <c r="E20" s="12" t="s">
        <v>69</v>
      </c>
      <c r="F20" s="12" t="s">
        <v>39</v>
      </c>
      <c r="G20" s="12" t="s">
        <v>40</v>
      </c>
      <c r="H20" s="12" t="s">
        <v>72</v>
      </c>
      <c r="I20" s="17" t="s">
        <v>73</v>
      </c>
      <c r="J20" s="12" t="s">
        <v>67</v>
      </c>
      <c r="K20" s="12" t="s">
        <v>62</v>
      </c>
      <c r="L20" s="12" t="s">
        <v>45</v>
      </c>
      <c r="M20" s="19">
        <f t="shared" si="0"/>
        <v>0.6</v>
      </c>
      <c r="N20" s="19">
        <f t="shared" si="1"/>
        <v>0.6</v>
      </c>
      <c r="O20" s="20">
        <v>0.6</v>
      </c>
      <c r="P20" s="20">
        <v>0</v>
      </c>
      <c r="Q20" s="20">
        <v>0</v>
      </c>
      <c r="R20" s="20">
        <v>0</v>
      </c>
      <c r="S20" s="20">
        <v>0</v>
      </c>
      <c r="T20" s="19">
        <f t="shared" si="2"/>
        <v>0</v>
      </c>
      <c r="U20" s="20">
        <v>0</v>
      </c>
      <c r="V20" s="20">
        <v>0</v>
      </c>
      <c r="W20" s="23">
        <v>0</v>
      </c>
      <c r="X20" s="23">
        <v>0</v>
      </c>
      <c r="Y20" s="20">
        <v>0.6</v>
      </c>
      <c r="Z20" s="20">
        <v>0.6</v>
      </c>
    </row>
    <row r="21" customHeight="1" spans="1:26">
      <c r="A21" s="11">
        <v>15</v>
      </c>
      <c r="B21" s="12"/>
      <c r="C21" s="12"/>
      <c r="D21" s="12" t="s">
        <v>68</v>
      </c>
      <c r="E21" s="12" t="s">
        <v>69</v>
      </c>
      <c r="F21" s="12" t="s">
        <v>39</v>
      </c>
      <c r="G21" s="12" t="s">
        <v>40</v>
      </c>
      <c r="H21" s="12" t="s">
        <v>74</v>
      </c>
      <c r="I21" s="17" t="s">
        <v>75</v>
      </c>
      <c r="J21" s="12" t="s">
        <v>43</v>
      </c>
      <c r="K21" s="12" t="s">
        <v>62</v>
      </c>
      <c r="L21" s="12" t="s">
        <v>45</v>
      </c>
      <c r="M21" s="19">
        <f t="shared" si="0"/>
        <v>0.4</v>
      </c>
      <c r="N21" s="19">
        <f t="shared" si="1"/>
        <v>0.4</v>
      </c>
      <c r="O21" s="20">
        <v>0.4</v>
      </c>
      <c r="P21" s="20">
        <v>0</v>
      </c>
      <c r="Q21" s="20">
        <v>0</v>
      </c>
      <c r="R21" s="20">
        <v>0</v>
      </c>
      <c r="S21" s="20">
        <v>0</v>
      </c>
      <c r="T21" s="19">
        <f t="shared" si="2"/>
        <v>0</v>
      </c>
      <c r="U21" s="20">
        <v>0</v>
      </c>
      <c r="V21" s="20">
        <v>0</v>
      </c>
      <c r="W21" s="23">
        <v>0</v>
      </c>
      <c r="X21" s="23">
        <v>0</v>
      </c>
      <c r="Y21" s="20">
        <v>0.4</v>
      </c>
      <c r="Z21" s="20">
        <v>0.4</v>
      </c>
    </row>
    <row r="22" customHeight="1" spans="1:26">
      <c r="A22" s="11">
        <v>16</v>
      </c>
      <c r="B22" s="12"/>
      <c r="C22" s="12"/>
      <c r="D22" s="12" t="s">
        <v>68</v>
      </c>
      <c r="E22" s="12" t="s">
        <v>69</v>
      </c>
      <c r="F22" s="12" t="s">
        <v>39</v>
      </c>
      <c r="G22" s="12" t="s">
        <v>40</v>
      </c>
      <c r="H22" s="12" t="s">
        <v>70</v>
      </c>
      <c r="I22" s="17" t="s">
        <v>71</v>
      </c>
      <c r="J22" s="12" t="s">
        <v>67</v>
      </c>
      <c r="K22" s="12" t="s">
        <v>62</v>
      </c>
      <c r="L22" s="12" t="s">
        <v>45</v>
      </c>
      <c r="M22" s="19">
        <f t="shared" si="0"/>
        <v>0.46</v>
      </c>
      <c r="N22" s="19">
        <f t="shared" si="1"/>
        <v>0.46</v>
      </c>
      <c r="O22" s="20">
        <v>0.46</v>
      </c>
      <c r="P22" s="20">
        <v>0</v>
      </c>
      <c r="Q22" s="20">
        <v>0</v>
      </c>
      <c r="R22" s="20">
        <v>0</v>
      </c>
      <c r="S22" s="20">
        <v>0</v>
      </c>
      <c r="T22" s="19">
        <f t="shared" si="2"/>
        <v>0</v>
      </c>
      <c r="U22" s="20">
        <v>0</v>
      </c>
      <c r="V22" s="20">
        <v>0</v>
      </c>
      <c r="W22" s="23">
        <v>0</v>
      </c>
      <c r="X22" s="23">
        <v>0</v>
      </c>
      <c r="Y22" s="20">
        <v>0.46</v>
      </c>
      <c r="Z22" s="20">
        <v>0.46</v>
      </c>
    </row>
    <row r="23" customHeight="1" spans="1:26">
      <c r="A23" s="11">
        <v>17</v>
      </c>
      <c r="B23" s="12"/>
      <c r="C23" s="12"/>
      <c r="D23" s="12" t="s">
        <v>68</v>
      </c>
      <c r="E23" s="12" t="s">
        <v>69</v>
      </c>
      <c r="F23" s="12" t="s">
        <v>39</v>
      </c>
      <c r="G23" s="12" t="s">
        <v>50</v>
      </c>
      <c r="H23" s="12" t="s">
        <v>76</v>
      </c>
      <c r="I23" s="17" t="s">
        <v>77</v>
      </c>
      <c r="J23" s="12" t="s">
        <v>67</v>
      </c>
      <c r="K23" s="12" t="s">
        <v>62</v>
      </c>
      <c r="L23" s="12" t="s">
        <v>45</v>
      </c>
      <c r="M23" s="19">
        <f t="shared" si="0"/>
        <v>0.3</v>
      </c>
      <c r="N23" s="19">
        <f t="shared" si="1"/>
        <v>0.3</v>
      </c>
      <c r="O23" s="20">
        <v>0.3</v>
      </c>
      <c r="P23" s="20">
        <v>0</v>
      </c>
      <c r="Q23" s="20">
        <v>0</v>
      </c>
      <c r="R23" s="20">
        <v>0</v>
      </c>
      <c r="S23" s="20">
        <v>0</v>
      </c>
      <c r="T23" s="19">
        <f t="shared" si="2"/>
        <v>0</v>
      </c>
      <c r="U23" s="20">
        <v>0</v>
      </c>
      <c r="V23" s="20">
        <v>0</v>
      </c>
      <c r="W23" s="23">
        <v>0</v>
      </c>
      <c r="X23" s="23">
        <v>0</v>
      </c>
      <c r="Y23" s="20">
        <v>0</v>
      </c>
      <c r="Z23" s="20">
        <v>0</v>
      </c>
    </row>
    <row r="24" customHeight="1" spans="1:26">
      <c r="A24" s="11">
        <v>18</v>
      </c>
      <c r="B24" s="12"/>
      <c r="C24" s="12"/>
      <c r="D24" s="12" t="s">
        <v>68</v>
      </c>
      <c r="E24" s="12" t="s">
        <v>69</v>
      </c>
      <c r="F24" s="12" t="s">
        <v>39</v>
      </c>
      <c r="G24" s="12" t="s">
        <v>40</v>
      </c>
      <c r="H24" s="12" t="s">
        <v>46</v>
      </c>
      <c r="I24" s="17" t="s">
        <v>47</v>
      </c>
      <c r="J24" s="12" t="s">
        <v>43</v>
      </c>
      <c r="K24" s="12" t="s">
        <v>62</v>
      </c>
      <c r="L24" s="12" t="s">
        <v>45</v>
      </c>
      <c r="M24" s="19">
        <f t="shared" si="0"/>
        <v>0.3</v>
      </c>
      <c r="N24" s="19">
        <f t="shared" si="1"/>
        <v>0.3</v>
      </c>
      <c r="O24" s="20">
        <v>0.3</v>
      </c>
      <c r="P24" s="20">
        <v>0</v>
      </c>
      <c r="Q24" s="20">
        <v>0</v>
      </c>
      <c r="R24" s="20">
        <v>0</v>
      </c>
      <c r="S24" s="20">
        <v>0</v>
      </c>
      <c r="T24" s="19">
        <f t="shared" si="2"/>
        <v>0</v>
      </c>
      <c r="U24" s="20">
        <v>0</v>
      </c>
      <c r="V24" s="20">
        <v>0</v>
      </c>
      <c r="W24" s="23">
        <v>0</v>
      </c>
      <c r="X24" s="23">
        <v>0</v>
      </c>
      <c r="Y24" s="20">
        <v>0.3</v>
      </c>
      <c r="Z24" s="20">
        <v>0.3</v>
      </c>
    </row>
    <row r="25" customHeight="1" spans="1:26">
      <c r="A25" s="11">
        <v>19</v>
      </c>
      <c r="B25" s="12"/>
      <c r="C25" s="12"/>
      <c r="D25" s="12" t="s">
        <v>78</v>
      </c>
      <c r="E25" s="12" t="s">
        <v>79</v>
      </c>
      <c r="F25" s="12" t="s">
        <v>39</v>
      </c>
      <c r="G25" s="12" t="s">
        <v>50</v>
      </c>
      <c r="H25" s="12" t="s">
        <v>65</v>
      </c>
      <c r="I25" s="17" t="s">
        <v>66</v>
      </c>
      <c r="J25" s="12" t="s">
        <v>67</v>
      </c>
      <c r="K25" s="12" t="s">
        <v>62</v>
      </c>
      <c r="L25" s="12" t="s">
        <v>45</v>
      </c>
      <c r="M25" s="19">
        <f t="shared" si="0"/>
        <v>0.5</v>
      </c>
      <c r="N25" s="19">
        <f t="shared" si="1"/>
        <v>0.5</v>
      </c>
      <c r="O25" s="20">
        <v>0.5</v>
      </c>
      <c r="P25" s="20">
        <v>0</v>
      </c>
      <c r="Q25" s="20">
        <v>0</v>
      </c>
      <c r="R25" s="20">
        <v>0</v>
      </c>
      <c r="S25" s="20">
        <v>0</v>
      </c>
      <c r="T25" s="19">
        <f t="shared" si="2"/>
        <v>0</v>
      </c>
      <c r="U25" s="20">
        <v>0</v>
      </c>
      <c r="V25" s="20">
        <v>0</v>
      </c>
      <c r="W25" s="23">
        <v>0</v>
      </c>
      <c r="X25" s="23">
        <v>0</v>
      </c>
      <c r="Y25" s="20">
        <v>0.5</v>
      </c>
      <c r="Z25" s="20">
        <v>0.5</v>
      </c>
    </row>
    <row r="26" customHeight="1" spans="1:26">
      <c r="A26" s="11">
        <v>20</v>
      </c>
      <c r="B26" s="12"/>
      <c r="C26" s="12"/>
      <c r="D26" s="12" t="s">
        <v>78</v>
      </c>
      <c r="E26" s="12" t="s">
        <v>79</v>
      </c>
      <c r="F26" s="12" t="s">
        <v>39</v>
      </c>
      <c r="G26" s="12" t="s">
        <v>40</v>
      </c>
      <c r="H26" s="12" t="s">
        <v>46</v>
      </c>
      <c r="I26" s="17" t="s">
        <v>47</v>
      </c>
      <c r="J26" s="12" t="s">
        <v>43</v>
      </c>
      <c r="K26" s="12" t="s">
        <v>62</v>
      </c>
      <c r="L26" s="12" t="s">
        <v>45</v>
      </c>
      <c r="M26" s="19">
        <f t="shared" si="0"/>
        <v>0.54</v>
      </c>
      <c r="N26" s="19">
        <f t="shared" si="1"/>
        <v>0.54</v>
      </c>
      <c r="O26" s="20">
        <v>0.54</v>
      </c>
      <c r="P26" s="20">
        <v>0</v>
      </c>
      <c r="Q26" s="20">
        <v>0</v>
      </c>
      <c r="R26" s="20">
        <v>0</v>
      </c>
      <c r="S26" s="20">
        <v>0</v>
      </c>
      <c r="T26" s="19">
        <f t="shared" si="2"/>
        <v>0</v>
      </c>
      <c r="U26" s="20">
        <v>0</v>
      </c>
      <c r="V26" s="20">
        <v>0</v>
      </c>
      <c r="W26" s="23">
        <v>0</v>
      </c>
      <c r="X26" s="23">
        <v>0</v>
      </c>
      <c r="Y26" s="20">
        <v>0.54</v>
      </c>
      <c r="Z26" s="20">
        <v>0.54</v>
      </c>
    </row>
    <row r="27" customHeight="1" spans="1:26">
      <c r="A27" s="11">
        <v>21</v>
      </c>
      <c r="B27" s="12"/>
      <c r="C27" s="12"/>
      <c r="D27" s="12" t="s">
        <v>80</v>
      </c>
      <c r="E27" s="12" t="s">
        <v>81</v>
      </c>
      <c r="F27" s="12" t="s">
        <v>39</v>
      </c>
      <c r="G27" s="12" t="s">
        <v>50</v>
      </c>
      <c r="H27" s="12" t="s">
        <v>59</v>
      </c>
      <c r="I27" s="17" t="s">
        <v>60</v>
      </c>
      <c r="J27" s="12" t="s">
        <v>67</v>
      </c>
      <c r="K27" s="12" t="s">
        <v>62</v>
      </c>
      <c r="L27" s="12" t="s">
        <v>45</v>
      </c>
      <c r="M27" s="19">
        <f t="shared" si="0"/>
        <v>9.5</v>
      </c>
      <c r="N27" s="19">
        <f t="shared" si="1"/>
        <v>9.5</v>
      </c>
      <c r="O27" s="20">
        <v>9.5</v>
      </c>
      <c r="P27" s="20">
        <v>0</v>
      </c>
      <c r="Q27" s="20">
        <v>0</v>
      </c>
      <c r="R27" s="20">
        <v>0</v>
      </c>
      <c r="S27" s="20">
        <v>0</v>
      </c>
      <c r="T27" s="19">
        <f t="shared" si="2"/>
        <v>0</v>
      </c>
      <c r="U27" s="20">
        <v>0</v>
      </c>
      <c r="V27" s="20">
        <v>0</v>
      </c>
      <c r="W27" s="23">
        <v>0</v>
      </c>
      <c r="X27" s="23">
        <v>0</v>
      </c>
      <c r="Y27" s="20">
        <v>9.5</v>
      </c>
      <c r="Z27" s="20">
        <v>9.5</v>
      </c>
    </row>
  </sheetData>
  <mergeCells count="24">
    <mergeCell ref="A1:Z1"/>
    <mergeCell ref="A2:Z2"/>
    <mergeCell ref="A3:C3"/>
    <mergeCell ref="M4:V4"/>
    <mergeCell ref="N5:Q5"/>
    <mergeCell ref="U5:V5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5:M6"/>
    <mergeCell ref="R5:R6"/>
    <mergeCell ref="S5:S6"/>
    <mergeCell ref="T5:T6"/>
    <mergeCell ref="Y4:Y6"/>
    <mergeCell ref="Z4:Z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351 - 政府采购预算表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SUMA</cp:lastModifiedBy>
  <dcterms:created xsi:type="dcterms:W3CDTF">2026-01-12T16:54:27Z</dcterms:created>
  <dcterms:modified xsi:type="dcterms:W3CDTF">2026-01-12T16:54:33Z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41CAF764065FCB38C9B6646999BA9D10_42</vt:lpwstr>
  </property>
  <property fmtid="{D5CDD505-2E9C-101B-9397-08002B2CF9AE}" pid="3" name="KSOProductBuildVer">
    <vt:lpwstr>2052-12.8.2.20327</vt:lpwstr>
  </property>
</Properties>
</file>