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721 - 基本支出预算表（分资金来源明细）" sheetId="1" r:id="rId1"/>
    <sheet name="7211 - 项目支出预算表（分资金性质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<sst xmlns="http://schemas.openxmlformats.org/spreadsheetml/2006/main" count="156" uniqueCount="75">
  <si>
    <t>基本支出预算表（分资金来源明细）</t>
  </si>
  <si>
    <t>部门（单位）：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</si>
  <si>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</si>
  <si>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</si>
  <si>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</si>
  <si>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</si>
  <si>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</si>
  <si>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</si>
  <si>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</si>
  <si>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</si>
  <si>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</si>
  <si>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</si>
  <si>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</si>
  <si>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</si>
  <si>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</si>
  <si>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</si>
  <si>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</si>
  <si>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</si>
  <si>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</si>
  <si>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</si>
  <si>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</si>
  <si>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</si>
  <si>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</si>
  <si>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</si>
  <si>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</si>
  <si>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</si>
  <si>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</si>
  <si>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</si>
  <si>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</si>
  <si>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</si>
  <si>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</si>
  <si>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</si>
  <si>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</si>
  <si>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</si>
  <si>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</si>
  <si>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</si>
  <si>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</si>
  <si>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</si>
  <si>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</si>
  <si>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</si>
  <si>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</si>
  <si>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</si>
  <si>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</si>
  <si>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</si>
  <si>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</si>
  <si>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</si>
  <si>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</si>
  <si>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</si>
  <si>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</si>
  <si>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</si>
  <si>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</si>
  <si>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</si>
  <si>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</si>
  <si>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</si>
  <si>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部门（单位）：青岛自贸片区产业联动发展工作领导小组办公室（青岛西海岸桥头堡国际商务区开发建设指挥部办公室）</t>
  </si>
  <si>
    <t>项目代码</t>
  </si>
  <si>
    <t>项目名称</t>
  </si>
  <si>
    <t>总计</t>
  </si>
  <si>
    <t>财政拨款安排结转</t>
  </si>
  <si>
    <t>国有资本经营</t>
  </si>
  <si>
    <t>合　计</t>
  </si>
  <si>
    <t>917</t>
  </si>
  <si>
    <t>青岛自贸片区产业联动发展工作领导小组办公室（青岛西海岸桥头堡国际商务区开发建设指挥部办公室）</t>
  </si>
  <si>
    <t>917001</t>
  </si>
  <si>
    <t>青岛西海岸桥头堡国际商务区开发建设指挥部办公室</t>
  </si>
  <si>
    <t>37021126002209170006E</t>
  </si>
  <si>
    <t>四822-办公场所运行费</t>
  </si>
  <si>
    <t>37021126002209170007N</t>
  </si>
  <si>
    <t>四912-综合业务费</t>
  </si>
  <si>
    <t>37021126002209170008C</t>
  </si>
  <si>
    <t>四912-临时机构人员经费</t>
  </si>
  <si>
    <t>370211260022091700094</t>
  </si>
  <si>
    <t>四912-车辆运行费</t>
  </si>
  <si>
    <t>37021126002209170010E</t>
  </si>
  <si>
    <t>四912-安全生产补充经费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</si>
</sst>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7"/>
      <name val="Calibri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top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0" xfId="0" applyFo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1" fillId="0" borderId="0" xfId="0" applyFo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9"/>
  <sheetViews>
    <sheetView workbookViewId="0">
      <pane ySplit="8" topLeftCell="A9" activePane="bottomLeft" state="frozen"/>
      <selection/>
      <selection pane="bottomLeft" activeCell="A1" sqref="A1:B1"/>
    </sheetView>
  </sheetViews>
  <sheetFormatPr defaultColWidth="8.875" defaultRowHeight="15" customHeight="1"/>
  <cols>
    <col min="1" max="1" width="12.375" customWidth="1"/>
    <col min="2" max="2" width="36.75" customWidth="1"/>
    <col min="3" max="46" width="18.875" customWidth="1"/>
    <col min="47" max="52" width="8.875" hidden="1" customWidth="1"/>
  </cols>
  <sheetData>
    <row r="1" s="22" customFormat="1" ht="19.5" customHeight="1" spans="1:52">
      <c r="A1" s="2"/>
      <c r="B1" s="2"/>
      <c r="C1" s="3"/>
      <c r="D1" s="3"/>
      <c r="E1" s="3"/>
      <c r="F1" s="3"/>
      <c r="G1" s="3"/>
      <c r="H1" s="3"/>
      <c r="I1" s="3"/>
      <c r="J1" s="3"/>
      <c r="L1" s="3"/>
      <c r="M1" s="3"/>
      <c r="N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="22" customFormat="1" ht="38.1" customHeight="1" spans="1:5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="22" customFormat="1" ht="19.5" customHeight="1" spans="1:52">
      <c r="A3" s="2" t="s">
        <v>1</v>
      </c>
      <c r="B3" s="6" t="s">
        <v>2</v>
      </c>
      <c r="C3" s="2"/>
      <c r="D3" s="2"/>
      <c r="E3" s="2"/>
      <c r="F3" s="3"/>
      <c r="G3" s="3"/>
      <c r="H3" s="3"/>
      <c r="I3" s="3"/>
      <c r="J3" s="3"/>
      <c r="L3" s="3"/>
      <c r="M3" s="3"/>
      <c r="N3" s="3"/>
      <c r="P3" s="3"/>
      <c r="Q3" s="3"/>
      <c r="R3" s="3"/>
      <c r="S3" s="3"/>
      <c r="T3" s="3"/>
      <c r="U3" s="3"/>
      <c r="V3" s="3"/>
      <c r="W3" s="3"/>
      <c r="X3" s="3"/>
      <c r="Y3" s="8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8" t="s">
        <v>3</v>
      </c>
      <c r="AR3" s="8"/>
      <c r="AS3" s="8"/>
      <c r="AT3" s="8"/>
    </row>
    <row r="4" s="23" customFormat="1" ht="19.5" customHeight="1" spans="1:52">
      <c r="A4" s="9" t="s">
        <v>4</v>
      </c>
      <c r="B4" s="10" t="s">
        <v>5</v>
      </c>
      <c r="C4" s="12" t="s">
        <v>6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 t="s">
        <v>7</v>
      </c>
      <c r="AL4" s="12"/>
      <c r="AM4" s="12"/>
      <c r="AN4" s="12"/>
      <c r="AO4" s="12"/>
      <c r="AP4" s="12"/>
      <c r="AQ4" s="12"/>
      <c r="AR4" s="12"/>
      <c r="AS4" s="12"/>
      <c r="AT4" s="12"/>
    </row>
    <row r="5" s="23" customFormat="1" ht="19.5" customHeight="1" spans="1:52">
      <c r="A5" s="9"/>
      <c r="B5" s="10"/>
      <c r="C5" s="10" t="s">
        <v>8</v>
      </c>
      <c r="D5" s="12" t="s">
        <v>9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0" t="s">
        <v>10</v>
      </c>
      <c r="AE5" s="12" t="s">
        <v>11</v>
      </c>
      <c r="AF5" s="12"/>
      <c r="AG5" s="12"/>
      <c r="AH5" s="12"/>
      <c r="AI5" s="12"/>
      <c r="AJ5" s="12"/>
      <c r="AK5" s="10" t="s">
        <v>12</v>
      </c>
      <c r="AL5" s="12" t="s">
        <v>13</v>
      </c>
      <c r="AM5" s="12"/>
      <c r="AN5" s="12"/>
      <c r="AO5" s="12"/>
      <c r="AP5" s="12"/>
      <c r="AQ5" s="12"/>
      <c r="AR5" s="12"/>
      <c r="AS5" s="10" t="s">
        <v>10</v>
      </c>
      <c r="AT5" s="10" t="s">
        <v>11</v>
      </c>
      <c r="AX5" s="24" t="s">
        <v>14</v>
      </c>
      <c r="AY5" s="25"/>
      <c r="AZ5" s="25"/>
    </row>
    <row r="6" s="23" customFormat="1" ht="19.5" customHeight="1" spans="1:52">
      <c r="A6" s="9"/>
      <c r="B6" s="10"/>
      <c r="C6" s="10"/>
      <c r="D6" s="10" t="s">
        <v>15</v>
      </c>
      <c r="E6" s="12" t="s">
        <v>16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 t="s">
        <v>17</v>
      </c>
      <c r="V6" s="12"/>
      <c r="W6" s="12"/>
      <c r="X6" s="12"/>
      <c r="Y6" s="12"/>
      <c r="Z6" s="12"/>
      <c r="AA6" s="12" t="s">
        <v>18</v>
      </c>
      <c r="AB6" s="12"/>
      <c r="AC6" s="12"/>
      <c r="AD6" s="10"/>
      <c r="AE6" s="10" t="s">
        <v>19</v>
      </c>
      <c r="AF6" s="10" t="s">
        <v>20</v>
      </c>
      <c r="AG6" s="10" t="s">
        <v>21</v>
      </c>
      <c r="AH6" s="10" t="s">
        <v>22</v>
      </c>
      <c r="AI6" s="10" t="s">
        <v>23</v>
      </c>
      <c r="AJ6" s="10" t="s">
        <v>24</v>
      </c>
      <c r="AK6" s="10"/>
      <c r="AL6" s="10" t="s">
        <v>25</v>
      </c>
      <c r="AM6" s="12" t="s">
        <v>16</v>
      </c>
      <c r="AN6" s="12"/>
      <c r="AO6" s="12"/>
      <c r="AP6" s="10" t="s">
        <v>26</v>
      </c>
      <c r="AQ6" s="10" t="s">
        <v>27</v>
      </c>
      <c r="AR6" s="10" t="s">
        <v>14</v>
      </c>
      <c r="AS6" s="10"/>
      <c r="AT6" s="10"/>
      <c r="AX6" s="24" t="s">
        <v>16</v>
      </c>
      <c r="AY6" s="24" t="s">
        <v>26</v>
      </c>
      <c r="AZ6" s="24" t="s">
        <v>27</v>
      </c>
    </row>
    <row r="7" s="23" customFormat="1" ht="19.5" customHeight="1" spans="1:52">
      <c r="A7" s="9"/>
      <c r="B7" s="10"/>
      <c r="C7" s="10"/>
      <c r="D7" s="10"/>
      <c r="E7" s="10" t="s">
        <v>28</v>
      </c>
      <c r="F7" s="12" t="s">
        <v>16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0" t="s">
        <v>29</v>
      </c>
      <c r="S7" s="10" t="s">
        <v>30</v>
      </c>
      <c r="T7" s="10" t="s">
        <v>31</v>
      </c>
      <c r="U7" s="10" t="s">
        <v>32</v>
      </c>
      <c r="V7" s="12" t="s">
        <v>26</v>
      </c>
      <c r="W7" s="12"/>
      <c r="X7" s="12"/>
      <c r="Y7" s="12"/>
      <c r="Z7" s="10" t="s">
        <v>33</v>
      </c>
      <c r="AA7" s="10" t="s">
        <v>34</v>
      </c>
      <c r="AB7" s="10" t="s">
        <v>35</v>
      </c>
      <c r="AC7" s="10" t="s">
        <v>36</v>
      </c>
      <c r="AD7" s="10"/>
      <c r="AE7" s="10"/>
      <c r="AF7" s="10"/>
      <c r="AG7" s="10"/>
      <c r="AH7" s="10"/>
      <c r="AI7" s="10"/>
      <c r="AJ7" s="10"/>
      <c r="AK7" s="10"/>
      <c r="AL7" s="10"/>
      <c r="AM7" s="10" t="s">
        <v>37</v>
      </c>
      <c r="AN7" s="10" t="s">
        <v>38</v>
      </c>
      <c r="AO7" s="10" t="s">
        <v>39</v>
      </c>
      <c r="AP7" s="10"/>
      <c r="AQ7" s="10"/>
      <c r="AR7" s="10"/>
      <c r="AS7" s="10"/>
      <c r="AT7" s="10"/>
      <c r="AV7" s="24" t="s">
        <v>26</v>
      </c>
      <c r="AW7" s="24" t="s">
        <v>27</v>
      </c>
      <c r="AX7" s="25"/>
      <c r="AY7" s="25"/>
      <c r="AZ7" s="25"/>
    </row>
    <row r="8" s="23" customFormat="1" ht="39.75" customHeight="1" spans="1:52">
      <c r="A8" s="9"/>
      <c r="B8" s="10"/>
      <c r="C8" s="10"/>
      <c r="D8" s="10"/>
      <c r="E8" s="10"/>
      <c r="F8" s="15" t="s">
        <v>40</v>
      </c>
      <c r="G8" s="15" t="s">
        <v>38</v>
      </c>
      <c r="H8" s="15" t="s">
        <v>41</v>
      </c>
      <c r="I8" s="15" t="s">
        <v>42</v>
      </c>
      <c r="J8" s="15" t="s">
        <v>43</v>
      </c>
      <c r="K8" s="15" t="s">
        <v>35</v>
      </c>
      <c r="L8" s="15" t="s">
        <v>44</v>
      </c>
      <c r="M8" s="15" t="s">
        <v>45</v>
      </c>
      <c r="N8" s="15" t="s">
        <v>46</v>
      </c>
      <c r="O8" s="15" t="s">
        <v>47</v>
      </c>
      <c r="P8" s="15" t="s">
        <v>48</v>
      </c>
      <c r="Q8" s="15" t="s">
        <v>49</v>
      </c>
      <c r="R8" s="10"/>
      <c r="S8" s="10"/>
      <c r="T8" s="10"/>
      <c r="U8" s="10"/>
      <c r="V8" s="15" t="s">
        <v>40</v>
      </c>
      <c r="W8" s="15" t="s">
        <v>50</v>
      </c>
      <c r="X8" s="15" t="s">
        <v>51</v>
      </c>
      <c r="Y8" s="15" t="s">
        <v>52</v>
      </c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23" t="s">
        <v>16</v>
      </c>
      <c r="AV8" s="25"/>
      <c r="AW8" s="25"/>
      <c r="AX8" s="25"/>
      <c r="AY8" s="25"/>
      <c r="AZ8" s="25"/>
    </row>
    <row r="9" s="22" customFormat="1" ht="19.5" customHeight="1" spans="1:52">
      <c r="A9" s="26"/>
      <c r="B9" s="26"/>
      <c r="C9" s="19">
        <f>SUM(D9,AD9,AE9)</f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f>F9-SUM(G9:P9)</f>
        <v>0</v>
      </c>
      <c r="R9" s="19">
        <v>0</v>
      </c>
      <c r="S9" s="19">
        <v>0</v>
      </c>
      <c r="T9" s="19">
        <v>0</v>
      </c>
      <c r="U9" s="19">
        <f>SUM(V9,Z9)</f>
        <v>0</v>
      </c>
      <c r="V9" s="19">
        <f>SUM(W9,X9,Y9)</f>
        <v>0</v>
      </c>
      <c r="W9" s="19">
        <v>0</v>
      </c>
      <c r="X9" s="19">
        <v>0</v>
      </c>
      <c r="Y9" s="19">
        <v>0</v>
      </c>
      <c r="Z9" s="19">
        <v>0</v>
      </c>
      <c r="AA9" s="19">
        <f>SUM(AB9,AC9)</f>
        <v>0</v>
      </c>
      <c r="AB9" s="19">
        <v>0</v>
      </c>
      <c r="AC9" s="19">
        <v>0</v>
      </c>
      <c r="AD9" s="19">
        <v>0</v>
      </c>
      <c r="AE9" s="19">
        <f>SUM(AF9:AJ9)</f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f>IFERROR(AU9-AX9,0)</f>
        <v>0</v>
      </c>
      <c r="AN9" s="19">
        <v>0</v>
      </c>
      <c r="AO9" s="19">
        <f>IFERROR(AM9-AN9-AX9,0)</f>
        <v>0</v>
      </c>
      <c r="AP9" s="19">
        <f>IFERROR(AV9-AY9,0)</f>
        <v>0</v>
      </c>
      <c r="AQ9" s="19">
        <f>IFERROR(AW9-AZ9,0)</f>
        <v>0</v>
      </c>
      <c r="AR9" s="19">
        <f>IFERROR(SUM(AX9:AZ9),0)</f>
        <v>0</v>
      </c>
      <c r="AS9" s="19">
        <v>0</v>
      </c>
      <c r="AT9" s="19">
        <v>0</v>
      </c>
      <c r="AU9" s="27">
        <v>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</row>
  </sheetData>
  <mergeCells count="51">
    <mergeCell ref="A1:B1"/>
    <mergeCell ref="A2:AT2"/>
    <mergeCell ref="A3:E3"/>
    <mergeCell ref="AQ3:AT3"/>
    <mergeCell ref="C4:AJ4"/>
    <mergeCell ref="AK4:AT4"/>
    <mergeCell ref="D5:AC5"/>
    <mergeCell ref="AE5:AJ5"/>
    <mergeCell ref="AL5:AR5"/>
    <mergeCell ref="AX5:AZ5"/>
    <mergeCell ref="E6:T6"/>
    <mergeCell ref="U6:Z6"/>
    <mergeCell ref="AA6:AC6"/>
    <mergeCell ref="AM6:AO6"/>
    <mergeCell ref="F7:Q7"/>
    <mergeCell ref="V7:Y7"/>
    <mergeCell ref="A4:A8"/>
    <mergeCell ref="B4:B8"/>
    <mergeCell ref="C5:C8"/>
    <mergeCell ref="D6:D8"/>
    <mergeCell ref="E7:E8"/>
    <mergeCell ref="R7:R8"/>
    <mergeCell ref="S7:S8"/>
    <mergeCell ref="T7:T8"/>
    <mergeCell ref="U7:U8"/>
    <mergeCell ref="Z7:Z8"/>
    <mergeCell ref="AA7:AA8"/>
    <mergeCell ref="AB7:AB8"/>
    <mergeCell ref="AC7:AC8"/>
    <mergeCell ref="AD5:AD8"/>
    <mergeCell ref="AE6:AE8"/>
    <mergeCell ref="AF6:AF8"/>
    <mergeCell ref="AG6:AG8"/>
    <mergeCell ref="AH6:AH8"/>
    <mergeCell ref="AI6:AI8"/>
    <mergeCell ref="AJ6:AJ8"/>
    <mergeCell ref="AK5:AK8"/>
    <mergeCell ref="AL6:AL8"/>
    <mergeCell ref="AM7:AM8"/>
    <mergeCell ref="AN7:AN8"/>
    <mergeCell ref="AO7:AO8"/>
    <mergeCell ref="AP6:AP8"/>
    <mergeCell ref="AQ6:AQ8"/>
    <mergeCell ref="AR6:AR8"/>
    <mergeCell ref="AS5:AS8"/>
    <mergeCell ref="AT5:AT8"/>
    <mergeCell ref="AV7:AV8"/>
    <mergeCell ref="AW7:AW8"/>
    <mergeCell ref="AX6:AX8"/>
    <mergeCell ref="AY6:AY8"/>
    <mergeCell ref="AZ6:AZ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6"/>
  <sheetViews>
    <sheetView tabSelected="1" workbookViewId="0">
      <pane ySplit="8" topLeftCell="A9" activePane="bottomLeft" state="frozen"/>
      <selection/>
      <selection pane="bottomLeft" activeCell="AG14" sqref="AG14:AH14"/>
    </sheetView>
  </sheetViews>
  <sheetFormatPr defaultColWidth="8.875" defaultRowHeight="15" customHeight="1"/>
  <cols>
    <col min="1" max="1" width="6.875" customWidth="1"/>
    <col min="2" max="2" width="37.75" customWidth="1"/>
    <col min="3" max="3" width="22.375" customWidth="1"/>
    <col min="4" max="4" width="22.125" customWidth="1"/>
    <col min="5" max="5" width="8.25" customWidth="1"/>
    <col min="6" max="6" width="7.875" customWidth="1"/>
    <col min="7" max="7" width="6.5" customWidth="1"/>
    <col min="8" max="8" width="3.875" customWidth="1"/>
    <col min="9" max="9" width="3.75" customWidth="1"/>
    <col min="10" max="10" width="2.875" customWidth="1"/>
    <col min="11" max="12" width="3.375" customWidth="1"/>
    <col min="13" max="13" width="2.375" customWidth="1"/>
    <col min="14" max="14" width="4.75" customWidth="1"/>
    <col min="15" max="15" width="3.75" customWidth="1"/>
    <col min="16" max="16" width="3.375" customWidth="1"/>
    <col min="17" max="17" width="3.75" customWidth="1"/>
    <col min="18" max="18" width="3.25" customWidth="1"/>
    <col min="19" max="20" width="4.75" customWidth="1"/>
    <col min="21" max="21" width="3" customWidth="1"/>
    <col min="22" max="22" width="3.625" customWidth="1"/>
    <col min="23" max="23" width="3.75" customWidth="1"/>
    <col min="24" max="24" width="7.5" customWidth="1"/>
    <col min="25" max="26" width="8.625" customWidth="1"/>
    <col min="27" max="28" width="4.5" customWidth="1"/>
    <col min="29" max="49" width="3.375" customWidth="1"/>
    <col min="50" max="55" width="8.875" hidden="1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4"/>
      <c r="AZ1" s="4"/>
      <c r="BA1" s="4"/>
      <c r="BB1" s="4"/>
      <c r="BC1" s="4"/>
    </row>
    <row r="2" ht="38.1" customHeight="1" spans="1:55">
      <c r="A2" s="5" t="s">
        <v>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Y2" s="4"/>
      <c r="AZ2" s="4"/>
      <c r="BA2" s="4"/>
      <c r="BB2" s="4"/>
      <c r="BC2" s="4"/>
    </row>
    <row r="3" ht="19.5" customHeight="1" spans="1:55">
      <c r="A3" s="2" t="s">
        <v>54</v>
      </c>
      <c r="B3" s="6" t="s">
        <v>2</v>
      </c>
      <c r="C3" s="2"/>
      <c r="D3" s="6" t="s">
        <v>2</v>
      </c>
      <c r="E3" s="7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8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 t="s">
        <v>3</v>
      </c>
      <c r="AU3" s="8"/>
      <c r="AV3" s="8"/>
      <c r="AW3" s="8"/>
      <c r="AY3" s="4"/>
      <c r="AZ3" s="4"/>
      <c r="BA3" s="4"/>
      <c r="BB3" s="4"/>
      <c r="BC3" s="4"/>
    </row>
    <row r="4" s="1" customFormat="1" ht="19.5" customHeight="1" spans="1:55">
      <c r="A4" s="9" t="s">
        <v>4</v>
      </c>
      <c r="B4" s="10" t="s">
        <v>5</v>
      </c>
      <c r="C4" s="9" t="s">
        <v>55</v>
      </c>
      <c r="D4" s="10" t="s">
        <v>56</v>
      </c>
      <c r="E4" s="11" t="s">
        <v>57</v>
      </c>
      <c r="F4" s="12" t="s">
        <v>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 t="s">
        <v>7</v>
      </c>
      <c r="AO4" s="12"/>
      <c r="AP4" s="12"/>
      <c r="AQ4" s="12"/>
      <c r="AR4" s="12"/>
      <c r="AS4" s="12"/>
      <c r="AT4" s="12"/>
      <c r="AU4" s="12"/>
      <c r="AV4" s="12"/>
      <c r="AW4" s="12"/>
      <c r="AY4" s="4"/>
      <c r="AZ4" s="4"/>
      <c r="BA4" s="4"/>
      <c r="BB4" s="4"/>
      <c r="BC4" s="4"/>
    </row>
    <row r="5" s="1" customFormat="1" ht="19.5" customHeight="1" spans="1:55">
      <c r="A5" s="9"/>
      <c r="B5" s="10"/>
      <c r="C5" s="9"/>
      <c r="D5" s="10"/>
      <c r="E5" s="13"/>
      <c r="F5" s="10" t="s">
        <v>8</v>
      </c>
      <c r="G5" s="12" t="s">
        <v>9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0" t="s">
        <v>10</v>
      </c>
      <c r="AH5" s="12" t="s">
        <v>11</v>
      </c>
      <c r="AI5" s="12"/>
      <c r="AJ5" s="12"/>
      <c r="AK5" s="12"/>
      <c r="AL5" s="12"/>
      <c r="AM5" s="12"/>
      <c r="AN5" s="10" t="s">
        <v>12</v>
      </c>
      <c r="AO5" s="12" t="s">
        <v>13</v>
      </c>
      <c r="AP5" s="12"/>
      <c r="AQ5" s="12"/>
      <c r="AR5" s="12"/>
      <c r="AS5" s="12"/>
      <c r="AT5" s="12"/>
      <c r="AU5" s="12"/>
      <c r="AV5" s="10" t="s">
        <v>10</v>
      </c>
      <c r="AW5" s="10" t="s">
        <v>11</v>
      </c>
      <c r="AX5" s="9" t="s">
        <v>58</v>
      </c>
      <c r="AY5" s="14"/>
      <c r="AZ5" s="14"/>
      <c r="BA5" s="14"/>
      <c r="BB5" s="14"/>
      <c r="BC5" s="14"/>
    </row>
    <row r="6" s="1" customFormat="1" ht="19.5" customHeight="1" spans="1:55">
      <c r="A6" s="9"/>
      <c r="B6" s="10"/>
      <c r="C6" s="9"/>
      <c r="D6" s="10"/>
      <c r="E6" s="13"/>
      <c r="F6" s="10"/>
      <c r="G6" s="10" t="s">
        <v>15</v>
      </c>
      <c r="H6" s="12" t="s">
        <v>16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 t="s">
        <v>17</v>
      </c>
      <c r="Y6" s="12"/>
      <c r="Z6" s="12"/>
      <c r="AA6" s="12"/>
      <c r="AB6" s="12"/>
      <c r="AC6" s="12"/>
      <c r="AD6" s="12" t="s">
        <v>18</v>
      </c>
      <c r="AE6" s="12"/>
      <c r="AF6" s="12"/>
      <c r="AG6" s="10"/>
      <c r="AH6" s="10" t="s">
        <v>19</v>
      </c>
      <c r="AI6" s="10" t="s">
        <v>20</v>
      </c>
      <c r="AJ6" s="10" t="s">
        <v>21</v>
      </c>
      <c r="AK6" s="10" t="s">
        <v>22</v>
      </c>
      <c r="AL6" s="10" t="s">
        <v>23</v>
      </c>
      <c r="AM6" s="10" t="s">
        <v>24</v>
      </c>
      <c r="AN6" s="10"/>
      <c r="AO6" s="10" t="s">
        <v>25</v>
      </c>
      <c r="AP6" s="12" t="s">
        <v>16</v>
      </c>
      <c r="AQ6" s="12"/>
      <c r="AR6" s="12"/>
      <c r="AS6" s="10" t="s">
        <v>26</v>
      </c>
      <c r="AT6" s="10" t="s">
        <v>27</v>
      </c>
      <c r="AU6" s="10" t="s">
        <v>14</v>
      </c>
      <c r="AV6" s="10"/>
      <c r="AW6" s="10"/>
      <c r="AX6" s="9" t="s">
        <v>16</v>
      </c>
      <c r="AY6" s="9" t="s">
        <v>26</v>
      </c>
      <c r="AZ6" s="9" t="s">
        <v>27</v>
      </c>
      <c r="BA6" s="9" t="s">
        <v>14</v>
      </c>
      <c r="BB6" s="9"/>
      <c r="BC6" s="9"/>
    </row>
    <row r="7" s="1" customFormat="1" ht="19.5" customHeight="1" spans="1:55">
      <c r="A7" s="9"/>
      <c r="B7" s="10"/>
      <c r="C7" s="9"/>
      <c r="D7" s="10"/>
      <c r="E7" s="13"/>
      <c r="F7" s="10"/>
      <c r="G7" s="10"/>
      <c r="H7" s="10" t="s">
        <v>28</v>
      </c>
      <c r="I7" s="12" t="s">
        <v>16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0" t="s">
        <v>29</v>
      </c>
      <c r="V7" s="10" t="s">
        <v>30</v>
      </c>
      <c r="W7" s="10" t="s">
        <v>31</v>
      </c>
      <c r="X7" s="10" t="s">
        <v>32</v>
      </c>
      <c r="Y7" s="12" t="s">
        <v>26</v>
      </c>
      <c r="Z7" s="12"/>
      <c r="AA7" s="12"/>
      <c r="AB7" s="12"/>
      <c r="AC7" s="10" t="s">
        <v>33</v>
      </c>
      <c r="AD7" s="10" t="s">
        <v>34</v>
      </c>
      <c r="AE7" s="10" t="s">
        <v>35</v>
      </c>
      <c r="AF7" s="10" t="s">
        <v>36</v>
      </c>
      <c r="AG7" s="10"/>
      <c r="AH7" s="10"/>
      <c r="AI7" s="10"/>
      <c r="AJ7" s="10"/>
      <c r="AK7" s="10"/>
      <c r="AL7" s="10"/>
      <c r="AM7" s="10"/>
      <c r="AN7" s="10"/>
      <c r="AO7" s="10"/>
      <c r="AP7" s="10" t="s">
        <v>37</v>
      </c>
      <c r="AQ7" s="10" t="s">
        <v>38</v>
      </c>
      <c r="AR7" s="10" t="s">
        <v>39</v>
      </c>
      <c r="AS7" s="10"/>
      <c r="AT7" s="10"/>
      <c r="AU7" s="10"/>
      <c r="AV7" s="10"/>
      <c r="AW7" s="10"/>
      <c r="AX7" s="14"/>
      <c r="AY7" s="14"/>
      <c r="AZ7" s="14"/>
      <c r="BA7" s="9" t="s">
        <v>16</v>
      </c>
      <c r="BB7" s="9" t="s">
        <v>26</v>
      </c>
      <c r="BC7" s="9" t="s">
        <v>59</v>
      </c>
    </row>
    <row r="8" s="1" customFormat="1" ht="117.75" customHeight="1" spans="1:55">
      <c r="A8" s="9"/>
      <c r="B8" s="10"/>
      <c r="C8" s="9"/>
      <c r="D8" s="10"/>
      <c r="E8" s="13"/>
      <c r="F8" s="10"/>
      <c r="G8" s="10"/>
      <c r="H8" s="10"/>
      <c r="I8" s="15" t="s">
        <v>40</v>
      </c>
      <c r="J8" s="15" t="s">
        <v>38</v>
      </c>
      <c r="K8" s="15" t="s">
        <v>41</v>
      </c>
      <c r="L8" s="15" t="s">
        <v>42</v>
      </c>
      <c r="M8" s="15" t="s">
        <v>43</v>
      </c>
      <c r="N8" s="15" t="s">
        <v>44</v>
      </c>
      <c r="O8" s="15" t="s">
        <v>35</v>
      </c>
      <c r="P8" s="15" t="s">
        <v>45</v>
      </c>
      <c r="Q8" s="15" t="s">
        <v>46</v>
      </c>
      <c r="R8" s="15" t="s">
        <v>47</v>
      </c>
      <c r="S8" s="15" t="s">
        <v>48</v>
      </c>
      <c r="T8" s="15" t="s">
        <v>49</v>
      </c>
      <c r="U8" s="10"/>
      <c r="V8" s="10"/>
      <c r="W8" s="10"/>
      <c r="X8" s="10"/>
      <c r="Y8" s="15" t="s">
        <v>40</v>
      </c>
      <c r="Z8" s="15" t="s">
        <v>50</v>
      </c>
      <c r="AA8" s="15" t="s">
        <v>51</v>
      </c>
      <c r="AB8" s="15" t="s">
        <v>52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4"/>
      <c r="AY8" s="14"/>
      <c r="AZ8" s="14"/>
      <c r="BA8" s="9"/>
      <c r="BB8" s="9"/>
      <c r="BC8" s="9"/>
    </row>
    <row r="9" ht="19.5" customHeight="1" spans="1:55">
      <c r="A9" s="16"/>
      <c r="B9" s="17" t="s">
        <v>60</v>
      </c>
      <c r="C9" s="17"/>
      <c r="D9" s="17"/>
      <c r="E9" s="18">
        <f t="shared" ref="E9:E16" si="0">SUM(F9,AN9)</f>
        <v>31.8</v>
      </c>
      <c r="F9" s="19">
        <f t="shared" ref="F9:F16" si="1">SUM(G9,AG9,AH9)</f>
        <v>31.8</v>
      </c>
      <c r="G9" s="19">
        <v>31.8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f t="shared" ref="T9:T16" si="2">I9-SUM(J9:S9)</f>
        <v>0</v>
      </c>
      <c r="U9" s="19">
        <v>0</v>
      </c>
      <c r="V9" s="19">
        <v>0</v>
      </c>
      <c r="W9" s="19">
        <v>0</v>
      </c>
      <c r="X9" s="19">
        <f t="shared" ref="X9:X16" si="3">SUM(Y9,AC9)</f>
        <v>31.8</v>
      </c>
      <c r="Y9" s="19">
        <f t="shared" ref="Y9:Y16" si="4">SUM(Z9:AB9)</f>
        <v>31.8</v>
      </c>
      <c r="Z9" s="19">
        <v>31.8</v>
      </c>
      <c r="AA9" s="19">
        <v>0</v>
      </c>
      <c r="AB9" s="19">
        <v>0</v>
      </c>
      <c r="AC9" s="19">
        <v>0</v>
      </c>
      <c r="AD9" s="19">
        <f t="shared" ref="AD9:AD16" si="5">SUM(AE9,AF9)</f>
        <v>0</v>
      </c>
      <c r="AE9" s="19">
        <v>0</v>
      </c>
      <c r="AF9" s="19">
        <v>0</v>
      </c>
      <c r="AG9" s="19">
        <v>0</v>
      </c>
      <c r="AH9" s="19">
        <f t="shared" ref="AH9:AH16" si="6">SUM(AI9:AM9)</f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f t="shared" ref="AN9:AN16" si="7">SUM(AO9,AV9,AW9)</f>
        <v>0</v>
      </c>
      <c r="AO9" s="19">
        <f t="shared" ref="AO9:AO16" si="8">SUM(AP9,AS9,AT9,AU9)</f>
        <v>0</v>
      </c>
      <c r="AP9" s="19">
        <f t="shared" ref="AP9:AP16" si="9">IFERROR(AX9-BA9,0)</f>
        <v>0</v>
      </c>
      <c r="AQ9" s="19">
        <v>0</v>
      </c>
      <c r="AR9" s="19">
        <f t="shared" ref="AR9:AR16" si="10">IFERROR((AX9-AQ9-BA9),0)</f>
        <v>0</v>
      </c>
      <c r="AS9" s="19">
        <f t="shared" ref="AS9:AT16" si="11">IFERROR((AY9-BB9),0)</f>
        <v>0</v>
      </c>
      <c r="AT9" s="19">
        <f t="shared" si="11"/>
        <v>0</v>
      </c>
      <c r="AU9" s="19">
        <f t="shared" ref="AU9:AU16" si="12">IFERROR(SUM(BA9:BC9),0)</f>
        <v>0</v>
      </c>
      <c r="AV9" s="19">
        <v>0</v>
      </c>
      <c r="AW9" s="19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43.5" customHeight="1" spans="1:55">
      <c r="A10" s="16" t="s">
        <v>61</v>
      </c>
      <c r="B10" s="21" t="s">
        <v>62</v>
      </c>
      <c r="C10" s="17"/>
      <c r="D10" s="17"/>
      <c r="E10" s="18">
        <f t="shared" si="0"/>
        <v>31.8</v>
      </c>
      <c r="F10" s="19">
        <f t="shared" si="1"/>
        <v>31.8</v>
      </c>
      <c r="G10" s="19">
        <v>31.8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f t="shared" si="2"/>
        <v>0</v>
      </c>
      <c r="U10" s="19">
        <v>0</v>
      </c>
      <c r="V10" s="19">
        <v>0</v>
      </c>
      <c r="W10" s="19">
        <v>0</v>
      </c>
      <c r="X10" s="19">
        <f t="shared" si="3"/>
        <v>31.8</v>
      </c>
      <c r="Y10" s="19">
        <f t="shared" si="4"/>
        <v>31.8</v>
      </c>
      <c r="Z10" s="19">
        <v>31.8</v>
      </c>
      <c r="AA10" s="19">
        <v>0</v>
      </c>
      <c r="AB10" s="19">
        <v>0</v>
      </c>
      <c r="AC10" s="19">
        <v>0</v>
      </c>
      <c r="AD10" s="19">
        <f t="shared" si="5"/>
        <v>0</v>
      </c>
      <c r="AE10" s="19">
        <v>0</v>
      </c>
      <c r="AF10" s="19">
        <v>0</v>
      </c>
      <c r="AG10" s="19">
        <v>0</v>
      </c>
      <c r="AH10" s="19">
        <f t="shared" si="6"/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f t="shared" si="7"/>
        <v>0</v>
      </c>
      <c r="AO10" s="19">
        <f t="shared" si="8"/>
        <v>0</v>
      </c>
      <c r="AP10" s="19">
        <f t="shared" si="9"/>
        <v>0</v>
      </c>
      <c r="AQ10" s="19">
        <v>0</v>
      </c>
      <c r="AR10" s="19">
        <f t="shared" si="10"/>
        <v>0</v>
      </c>
      <c r="AS10" s="19">
        <f t="shared" si="11"/>
        <v>0</v>
      </c>
      <c r="AT10" s="19">
        <f t="shared" si="11"/>
        <v>0</v>
      </c>
      <c r="AU10" s="19">
        <f t="shared" si="12"/>
        <v>0</v>
      </c>
      <c r="AV10" s="19">
        <v>0</v>
      </c>
      <c r="AW10" s="19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29.25" customHeight="1" spans="1:55">
      <c r="A11" s="16" t="s">
        <v>63</v>
      </c>
      <c r="B11" s="21" t="s">
        <v>64</v>
      </c>
      <c r="C11" s="17"/>
      <c r="D11" s="17"/>
      <c r="E11" s="18">
        <f t="shared" si="0"/>
        <v>31.8</v>
      </c>
      <c r="F11" s="19">
        <f t="shared" si="1"/>
        <v>31.8</v>
      </c>
      <c r="G11" s="19">
        <v>31.8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f t="shared" si="2"/>
        <v>0</v>
      </c>
      <c r="U11" s="19">
        <v>0</v>
      </c>
      <c r="V11" s="19">
        <v>0</v>
      </c>
      <c r="W11" s="19">
        <v>0</v>
      </c>
      <c r="X11" s="19">
        <f t="shared" si="3"/>
        <v>31.8</v>
      </c>
      <c r="Y11" s="19">
        <f t="shared" si="4"/>
        <v>31.8</v>
      </c>
      <c r="Z11" s="19">
        <v>31.8</v>
      </c>
      <c r="AA11" s="19">
        <v>0</v>
      </c>
      <c r="AB11" s="19">
        <v>0</v>
      </c>
      <c r="AC11" s="19">
        <v>0</v>
      </c>
      <c r="AD11" s="19">
        <f t="shared" si="5"/>
        <v>0</v>
      </c>
      <c r="AE11" s="19">
        <v>0</v>
      </c>
      <c r="AF11" s="19">
        <v>0</v>
      </c>
      <c r="AG11" s="19">
        <v>0</v>
      </c>
      <c r="AH11" s="19">
        <f t="shared" si="6"/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f t="shared" si="7"/>
        <v>0</v>
      </c>
      <c r="AO11" s="19">
        <f t="shared" si="8"/>
        <v>0</v>
      </c>
      <c r="AP11" s="19">
        <f t="shared" si="9"/>
        <v>0</v>
      </c>
      <c r="AQ11" s="19">
        <v>0</v>
      </c>
      <c r="AR11" s="19">
        <f t="shared" si="10"/>
        <v>0</v>
      </c>
      <c r="AS11" s="19">
        <f t="shared" si="11"/>
        <v>0</v>
      </c>
      <c r="AT11" s="19">
        <f t="shared" si="11"/>
        <v>0</v>
      </c>
      <c r="AU11" s="19">
        <f t="shared" si="12"/>
        <v>0</v>
      </c>
      <c r="AV11" s="19">
        <v>0</v>
      </c>
      <c r="AW11" s="19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16"/>
      <c r="B12" s="17"/>
      <c r="C12" s="17" t="s">
        <v>65</v>
      </c>
      <c r="D12" s="17" t="s">
        <v>66</v>
      </c>
      <c r="E12" s="18">
        <f t="shared" si="0"/>
        <v>7.3</v>
      </c>
      <c r="F12" s="19">
        <f t="shared" si="1"/>
        <v>7.3</v>
      </c>
      <c r="G12" s="19">
        <v>7.3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f t="shared" si="2"/>
        <v>0</v>
      </c>
      <c r="U12" s="19">
        <v>0</v>
      </c>
      <c r="V12" s="19">
        <v>0</v>
      </c>
      <c r="W12" s="19">
        <v>0</v>
      </c>
      <c r="X12" s="19">
        <f t="shared" si="3"/>
        <v>7.3</v>
      </c>
      <c r="Y12" s="19">
        <f t="shared" si="4"/>
        <v>7.3</v>
      </c>
      <c r="Z12" s="19">
        <v>7.3</v>
      </c>
      <c r="AA12" s="19">
        <v>0</v>
      </c>
      <c r="AB12" s="19">
        <v>0</v>
      </c>
      <c r="AC12" s="19">
        <v>0</v>
      </c>
      <c r="AD12" s="19">
        <f t="shared" si="5"/>
        <v>0</v>
      </c>
      <c r="AE12" s="19">
        <v>0</v>
      </c>
      <c r="AF12" s="19">
        <v>0</v>
      </c>
      <c r="AG12" s="19">
        <v>0</v>
      </c>
      <c r="AH12" s="19">
        <f t="shared" si="6"/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f t="shared" si="7"/>
        <v>0</v>
      </c>
      <c r="AO12" s="19">
        <f t="shared" si="8"/>
        <v>0</v>
      </c>
      <c r="AP12" s="19">
        <f t="shared" si="9"/>
        <v>0</v>
      </c>
      <c r="AQ12" s="19">
        <v>0</v>
      </c>
      <c r="AR12" s="19">
        <f t="shared" si="10"/>
        <v>0</v>
      </c>
      <c r="AS12" s="19">
        <f t="shared" si="11"/>
        <v>0</v>
      </c>
      <c r="AT12" s="19">
        <f t="shared" si="11"/>
        <v>0</v>
      </c>
      <c r="AU12" s="19">
        <f t="shared" si="12"/>
        <v>0</v>
      </c>
      <c r="AV12" s="19">
        <v>0</v>
      </c>
      <c r="AW12" s="19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ht="19.5" customHeight="1" spans="1:55">
      <c r="A13" s="16"/>
      <c r="B13" s="17"/>
      <c r="C13" s="17" t="s">
        <v>67</v>
      </c>
      <c r="D13" s="17" t="s">
        <v>68</v>
      </c>
      <c r="E13" s="18">
        <f t="shared" si="0"/>
        <v>8</v>
      </c>
      <c r="F13" s="19">
        <f t="shared" si="1"/>
        <v>8</v>
      </c>
      <c r="G13" s="19">
        <v>8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f t="shared" si="2"/>
        <v>0</v>
      </c>
      <c r="U13" s="19">
        <v>0</v>
      </c>
      <c r="V13" s="19">
        <v>0</v>
      </c>
      <c r="W13" s="19">
        <v>0</v>
      </c>
      <c r="X13" s="19">
        <f t="shared" si="3"/>
        <v>8</v>
      </c>
      <c r="Y13" s="19">
        <f t="shared" si="4"/>
        <v>8</v>
      </c>
      <c r="Z13" s="19">
        <v>8</v>
      </c>
      <c r="AA13" s="19">
        <v>0</v>
      </c>
      <c r="AB13" s="19">
        <v>0</v>
      </c>
      <c r="AC13" s="19">
        <v>0</v>
      </c>
      <c r="AD13" s="19">
        <f t="shared" si="5"/>
        <v>0</v>
      </c>
      <c r="AE13" s="19">
        <v>0</v>
      </c>
      <c r="AF13" s="19">
        <v>0</v>
      </c>
      <c r="AG13" s="19">
        <v>0</v>
      </c>
      <c r="AH13" s="19">
        <f t="shared" si="6"/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f t="shared" si="7"/>
        <v>0</v>
      </c>
      <c r="AO13" s="19">
        <f t="shared" si="8"/>
        <v>0</v>
      </c>
      <c r="AP13" s="19">
        <f t="shared" si="9"/>
        <v>0</v>
      </c>
      <c r="AQ13" s="19">
        <v>0</v>
      </c>
      <c r="AR13" s="19">
        <f t="shared" si="10"/>
        <v>0</v>
      </c>
      <c r="AS13" s="19">
        <f t="shared" si="11"/>
        <v>0</v>
      </c>
      <c r="AT13" s="19">
        <f t="shared" si="11"/>
        <v>0</v>
      </c>
      <c r="AU13" s="19">
        <f t="shared" si="12"/>
        <v>0</v>
      </c>
      <c r="AV13" s="19">
        <v>0</v>
      </c>
      <c r="AW13" s="19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ht="19.5" customHeight="1" spans="1:55">
      <c r="A14" s="16"/>
      <c r="B14" s="17"/>
      <c r="C14" s="17" t="s">
        <v>69</v>
      </c>
      <c r="D14" s="17" t="s">
        <v>70</v>
      </c>
      <c r="E14" s="18">
        <f t="shared" si="0"/>
        <v>9</v>
      </c>
      <c r="F14" s="19">
        <f t="shared" si="1"/>
        <v>9</v>
      </c>
      <c r="G14" s="19">
        <v>9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f t="shared" si="2"/>
        <v>0</v>
      </c>
      <c r="U14" s="19">
        <v>0</v>
      </c>
      <c r="V14" s="19">
        <v>0</v>
      </c>
      <c r="W14" s="19">
        <v>0</v>
      </c>
      <c r="X14" s="19">
        <f t="shared" si="3"/>
        <v>9</v>
      </c>
      <c r="Y14" s="19">
        <f t="shared" si="4"/>
        <v>9</v>
      </c>
      <c r="Z14" s="19">
        <v>9</v>
      </c>
      <c r="AA14" s="19">
        <v>0</v>
      </c>
      <c r="AB14" s="19">
        <v>0</v>
      </c>
      <c r="AC14" s="19">
        <v>0</v>
      </c>
      <c r="AD14" s="19">
        <f t="shared" si="5"/>
        <v>0</v>
      </c>
      <c r="AE14" s="19">
        <v>0</v>
      </c>
      <c r="AF14" s="19">
        <v>0</v>
      </c>
      <c r="AG14" s="19">
        <v>0</v>
      </c>
      <c r="AH14" s="19">
        <f t="shared" si="6"/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f t="shared" si="7"/>
        <v>0</v>
      </c>
      <c r="AO14" s="19">
        <f t="shared" si="8"/>
        <v>0</v>
      </c>
      <c r="AP14" s="19">
        <f t="shared" si="9"/>
        <v>0</v>
      </c>
      <c r="AQ14" s="19">
        <v>0</v>
      </c>
      <c r="AR14" s="19">
        <f t="shared" si="10"/>
        <v>0</v>
      </c>
      <c r="AS14" s="19">
        <f t="shared" si="11"/>
        <v>0</v>
      </c>
      <c r="AT14" s="19">
        <f t="shared" si="11"/>
        <v>0</v>
      </c>
      <c r="AU14" s="19">
        <f t="shared" si="12"/>
        <v>0</v>
      </c>
      <c r="AV14" s="19">
        <v>0</v>
      </c>
      <c r="AW14" s="19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ht="19.5" customHeight="1" spans="1:55">
      <c r="A15" s="16"/>
      <c r="B15" s="17"/>
      <c r="C15" s="17" t="s">
        <v>71</v>
      </c>
      <c r="D15" s="17" t="s">
        <v>72</v>
      </c>
      <c r="E15" s="18">
        <f t="shared" si="0"/>
        <v>2.5</v>
      </c>
      <c r="F15" s="19">
        <f t="shared" si="1"/>
        <v>2.5</v>
      </c>
      <c r="G15" s="19">
        <v>2.5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f t="shared" si="2"/>
        <v>0</v>
      </c>
      <c r="U15" s="19">
        <v>0</v>
      </c>
      <c r="V15" s="19">
        <v>0</v>
      </c>
      <c r="W15" s="19">
        <v>0</v>
      </c>
      <c r="X15" s="19">
        <f t="shared" si="3"/>
        <v>2.5</v>
      </c>
      <c r="Y15" s="19">
        <f t="shared" si="4"/>
        <v>2.5</v>
      </c>
      <c r="Z15" s="19">
        <v>2.5</v>
      </c>
      <c r="AA15" s="19">
        <v>0</v>
      </c>
      <c r="AB15" s="19">
        <v>0</v>
      </c>
      <c r="AC15" s="19">
        <v>0</v>
      </c>
      <c r="AD15" s="19">
        <f t="shared" si="5"/>
        <v>0</v>
      </c>
      <c r="AE15" s="19">
        <v>0</v>
      </c>
      <c r="AF15" s="19">
        <v>0</v>
      </c>
      <c r="AG15" s="19">
        <v>0</v>
      </c>
      <c r="AH15" s="19">
        <f t="shared" si="6"/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f t="shared" si="7"/>
        <v>0</v>
      </c>
      <c r="AO15" s="19">
        <f t="shared" si="8"/>
        <v>0</v>
      </c>
      <c r="AP15" s="19">
        <f t="shared" si="9"/>
        <v>0</v>
      </c>
      <c r="AQ15" s="19">
        <v>0</v>
      </c>
      <c r="AR15" s="19">
        <f t="shared" si="10"/>
        <v>0</v>
      </c>
      <c r="AS15" s="19">
        <f t="shared" si="11"/>
        <v>0</v>
      </c>
      <c r="AT15" s="19">
        <f t="shared" si="11"/>
        <v>0</v>
      </c>
      <c r="AU15" s="19">
        <f t="shared" si="12"/>
        <v>0</v>
      </c>
      <c r="AV15" s="19">
        <v>0</v>
      </c>
      <c r="AW15" s="19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ht="19.5" customHeight="1" spans="1:55">
      <c r="A16" s="16"/>
      <c r="B16" s="17"/>
      <c r="C16" s="17" t="s">
        <v>73</v>
      </c>
      <c r="D16" s="17" t="s">
        <v>74</v>
      </c>
      <c r="E16" s="18">
        <f t="shared" si="0"/>
        <v>5</v>
      </c>
      <c r="F16" s="19">
        <f t="shared" si="1"/>
        <v>5</v>
      </c>
      <c r="G16" s="19">
        <v>5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f t="shared" si="2"/>
        <v>0</v>
      </c>
      <c r="U16" s="19">
        <v>0</v>
      </c>
      <c r="V16" s="19">
        <v>0</v>
      </c>
      <c r="W16" s="19">
        <v>0</v>
      </c>
      <c r="X16" s="19">
        <f t="shared" si="3"/>
        <v>5</v>
      </c>
      <c r="Y16" s="19">
        <f t="shared" si="4"/>
        <v>5</v>
      </c>
      <c r="Z16" s="19">
        <v>5</v>
      </c>
      <c r="AA16" s="19">
        <v>0</v>
      </c>
      <c r="AB16" s="19">
        <v>0</v>
      </c>
      <c r="AC16" s="19">
        <v>0</v>
      </c>
      <c r="AD16" s="19">
        <f t="shared" si="5"/>
        <v>0</v>
      </c>
      <c r="AE16" s="19">
        <v>0</v>
      </c>
      <c r="AF16" s="19">
        <v>0</v>
      </c>
      <c r="AG16" s="19">
        <v>0</v>
      </c>
      <c r="AH16" s="19">
        <f t="shared" si="6"/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f t="shared" si="7"/>
        <v>0</v>
      </c>
      <c r="AO16" s="19">
        <f t="shared" si="8"/>
        <v>0</v>
      </c>
      <c r="AP16" s="19">
        <f t="shared" si="9"/>
        <v>0</v>
      </c>
      <c r="AQ16" s="19">
        <v>0</v>
      </c>
      <c r="AR16" s="19">
        <f t="shared" si="10"/>
        <v>0</v>
      </c>
      <c r="AS16" s="19">
        <f t="shared" si="11"/>
        <v>0</v>
      </c>
      <c r="AT16" s="19">
        <f t="shared" si="11"/>
        <v>0</v>
      </c>
      <c r="AU16" s="19">
        <f t="shared" si="12"/>
        <v>0</v>
      </c>
      <c r="AV16" s="19">
        <v>0</v>
      </c>
      <c r="AW16" s="19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" right="0.7" top="0.75" bottom="0.75" header="0.3" footer="0.3"/>
  <headerFooter/>
  <ignoredErrors>
    <ignoredError sqref="AU9:AU16 Y9:Y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721 - 基本支出预算表（分资金来源明细）</vt:lpstr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nick</cp:lastModifiedBy>
  <dcterms:created xsi:type="dcterms:W3CDTF">2026-01-13T02:55:00Z</dcterms:created>
  <dcterms:modified xsi:type="dcterms:W3CDTF">2026-01-15T01:36:46Z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851C3A790A9642789BB8AD02D91D98C1_12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