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showHorizontalScroll="0" showVerticalScroll="0" xWindow="270" yWindow="570" windowWidth="23415" windowHeight="9000" activeTab="6"/>
  </bookViews>
  <sheets>
    <sheet name="部门预算收支总表" sheetId="7" r:id="rId1"/>
    <sheet name="部门预算收入总表" sheetId="6" r:id="rId2"/>
    <sheet name="部门预算支出总表" sheetId="8" r:id="rId3"/>
    <sheet name="部门预算财政拨款收支总表" sheetId="5" r:id="rId4"/>
    <sheet name="部门预算一般公共预算财政拨款支出表" sheetId="11" r:id="rId5"/>
    <sheet name="一般公共预算财政拨款基本支出表（部门经济分类）" sheetId="9" r:id="rId6"/>
    <sheet name="一般公共预算财政拨款基本支出表（政府经济分类）" sheetId="10" r:id="rId7"/>
    <sheet name="部门预算财政拨款“三公”经费支出表" sheetId="1" r:id="rId8"/>
    <sheet name="部门预算政府性基金预算财政拨款支出表" sheetId="12" r:id="rId9"/>
  </sheets>
  <calcPr calcId="125725" refMode="R1C1"/>
</workbook>
</file>

<file path=xl/calcChain.xml><?xml version="1.0" encoding="utf-8"?>
<calcChain xmlns="http://schemas.openxmlformats.org/spreadsheetml/2006/main">
  <c r="D6" i="11"/>
  <c r="H6"/>
  <c r="D11"/>
  <c r="H11"/>
  <c r="D19"/>
  <c r="H19"/>
  <c r="D21"/>
  <c r="H21"/>
  <c r="D6" i="8"/>
  <c r="F6"/>
  <c r="D11"/>
  <c r="F11"/>
  <c r="D19"/>
  <c r="F19"/>
  <c r="D21"/>
  <c r="F21"/>
  <c r="E16" i="7"/>
  <c r="C39"/>
  <c r="D6" i="6"/>
  <c r="E6"/>
  <c r="F6"/>
  <c r="D11"/>
  <c r="E11"/>
  <c r="F11"/>
  <c r="D19"/>
  <c r="E19"/>
  <c r="F19"/>
  <c r="D21"/>
  <c r="E21"/>
  <c r="F21"/>
  <c r="E16" i="5"/>
  <c r="F16"/>
  <c r="E36"/>
  <c r="F36"/>
  <c r="C42"/>
  <c r="E42"/>
  <c r="F42"/>
</calcChain>
</file>

<file path=xl/sharedStrings.xml><?xml version="1.0" encoding="utf-8"?>
<sst xmlns="http://schemas.openxmlformats.org/spreadsheetml/2006/main" count="983" uniqueCount="423">
  <si>
    <t/>
  </si>
  <si>
    <t>预算单位编码及名称：[238]青岛市生态环境局西海岸新区分局</t>
  </si>
  <si>
    <t>预算年度：2023</t>
  </si>
  <si>
    <t>金额单位：万元</t>
  </si>
  <si>
    <t>序号</t>
  </si>
  <si>
    <t>项目</t>
  </si>
  <si>
    <t>资金性质</t>
  </si>
  <si>
    <t>合计</t>
  </si>
  <si>
    <t>一般公共预算财政拨款</t>
  </si>
  <si>
    <t>政府性基金财政拨款</t>
  </si>
  <si>
    <t>国有资本经营预算财政拨款</t>
  </si>
  <si>
    <t>栏次</t>
  </si>
  <si>
    <t>39.00</t>
  </si>
  <si>
    <t>“三公”经费合计</t>
  </si>
  <si>
    <t>一、因公出国"境"费</t>
  </si>
  <si>
    <t>二、公务用车购置及运维费</t>
  </si>
  <si>
    <t>30.00</t>
  </si>
  <si>
    <t xml:space="preserve">             其中:公务用车购置费</t>
  </si>
  <si>
    <t xml:space="preserve">             公务用车运行维护费</t>
  </si>
  <si>
    <t>三、公务接待费</t>
  </si>
  <si>
    <t>9.00</t>
  </si>
  <si>
    <t>支出总计</t>
  </si>
  <si>
    <t>收入总计</t>
  </si>
  <si>
    <t>四、提前下达的上级专款</t>
    <phoneticPr fontId="6" type="noConversion"/>
  </si>
  <si>
    <t>三、国有资本经营预算拨款</t>
  </si>
  <si>
    <t>二、政府性基金预算拨款</t>
  </si>
  <si>
    <t>1392.98</t>
  </si>
  <si>
    <t>一、一般公共预算拨款</t>
  </si>
  <si>
    <t>年末财政拨款结转和结余</t>
  </si>
  <si>
    <t>年初财政拨款结转和结余</t>
  </si>
  <si>
    <t>本年支出合计</t>
  </si>
  <si>
    <t>6485.02</t>
  </si>
  <si>
    <t>本年收入合计</t>
  </si>
  <si>
    <t>三十、抗疫特别国债安排的支出</t>
  </si>
  <si>
    <t>二十九、债务发行费用支出</t>
  </si>
  <si>
    <t>二十八、债务付息支出</t>
  </si>
  <si>
    <t>二十七、债务还本支出</t>
  </si>
  <si>
    <t>二十六、转移性支出</t>
  </si>
  <si>
    <t>二十五、其他支出</t>
  </si>
  <si>
    <t>二十四、预备费</t>
  </si>
  <si>
    <t>二十三、灾害防治及应急管理支出</t>
  </si>
  <si>
    <t>二十二、国有资本经营预算支出</t>
  </si>
  <si>
    <t>二十一、粮油物资储备支出</t>
  </si>
  <si>
    <t>262.66</t>
  </si>
  <si>
    <t>二十、住房保障支出</t>
  </si>
  <si>
    <t>十九、自然资源海洋气象等支出</t>
  </si>
  <si>
    <t>十八、援助其他地区支出</t>
  </si>
  <si>
    <t>十七、金融支出</t>
  </si>
  <si>
    <t>十六、商业服务业等支出</t>
  </si>
  <si>
    <t>十五、资源勘探工业信息等支出</t>
  </si>
  <si>
    <t>十四、交通运输支出</t>
  </si>
  <si>
    <t>十三、农林水支出</t>
  </si>
  <si>
    <t>十二、城乡社区支出</t>
  </si>
  <si>
    <t>十一、节能环保支出</t>
  </si>
  <si>
    <t>十、卫生健康支出</t>
  </si>
  <si>
    <t>九、社会保险基金支出</t>
  </si>
  <si>
    <t>327.71</t>
  </si>
  <si>
    <t>八、社会保障和就业支出</t>
  </si>
  <si>
    <t>七、文化旅游体育与传媒支出</t>
  </si>
  <si>
    <t>六、科学技术支出</t>
  </si>
  <si>
    <t>五、教育支出</t>
  </si>
  <si>
    <t>四、公共安全支出</t>
  </si>
  <si>
    <t>三、国防支出</t>
  </si>
  <si>
    <t>二、外交支出</t>
  </si>
  <si>
    <t>一、一般公共服务支出</t>
  </si>
  <si>
    <t>政府性基金预算财政拨款</t>
  </si>
  <si>
    <t>金额</t>
  </si>
  <si>
    <t>支出</t>
  </si>
  <si>
    <t>收入</t>
  </si>
  <si>
    <t>住房公积金</t>
  </si>
  <si>
    <t>2210201</t>
  </si>
  <si>
    <t>住房改革支出</t>
  </si>
  <si>
    <t>22102</t>
  </si>
  <si>
    <t>住房保障支出</t>
  </si>
  <si>
    <t>221</t>
  </si>
  <si>
    <t>87.56</t>
  </si>
  <si>
    <t>其他污染防治支出</t>
  </si>
  <si>
    <t>2110399</t>
  </si>
  <si>
    <t>143.00</t>
  </si>
  <si>
    <t>土壤</t>
  </si>
  <si>
    <t>2110307</t>
  </si>
  <si>
    <t>57.54</t>
  </si>
  <si>
    <t>固体废弃物与化学品</t>
  </si>
  <si>
    <t>2110304</t>
  </si>
  <si>
    <t>747.63</t>
  </si>
  <si>
    <t>水体</t>
  </si>
  <si>
    <t>2110302</t>
  </si>
  <si>
    <t>502.35</t>
  </si>
  <si>
    <t>360.00</t>
  </si>
  <si>
    <t>862.35</t>
  </si>
  <si>
    <t>大气</t>
  </si>
  <si>
    <t>2110301</t>
  </si>
  <si>
    <t>污染防治</t>
  </si>
  <si>
    <t>21103</t>
  </si>
  <si>
    <t>432.22</t>
  </si>
  <si>
    <t>其他环境监测与监察支出</t>
  </si>
  <si>
    <t>2110299</t>
  </si>
  <si>
    <t>环境监测与监察</t>
  </si>
  <si>
    <t>21102</t>
  </si>
  <si>
    <t>1587.44</t>
  </si>
  <si>
    <t>其他环境保护管理事务支出</t>
  </si>
  <si>
    <t>2110199</t>
  </si>
  <si>
    <t>21.06</t>
  </si>
  <si>
    <t>应对气候变化管理事务</t>
  </si>
  <si>
    <t>2110108</t>
  </si>
  <si>
    <t>150.00</t>
  </si>
  <si>
    <t>生态环境保护宣传</t>
  </si>
  <si>
    <t>2110104</t>
  </si>
  <si>
    <t>2610.02</t>
  </si>
  <si>
    <t>行政运行</t>
  </si>
  <si>
    <t>2110101</t>
  </si>
  <si>
    <t>4368.52</t>
  </si>
  <si>
    <t>环境保护管理事务</t>
  </si>
  <si>
    <t>21101</t>
  </si>
  <si>
    <t>节能环保支出</t>
  </si>
  <si>
    <t>211</t>
  </si>
  <si>
    <t>109.24</t>
  </si>
  <si>
    <t>机关事业单位职业年金缴费支出</t>
  </si>
  <si>
    <t>2080506</t>
  </si>
  <si>
    <t>218.48</t>
  </si>
  <si>
    <t>机关事业单位基本养老保险缴费支出</t>
  </si>
  <si>
    <t>2080505</t>
  </si>
  <si>
    <t>行政事业单位养老支出</t>
  </si>
  <si>
    <t>20805</t>
  </si>
  <si>
    <t>社会保障和就业支出</t>
  </si>
  <si>
    <t>208</t>
  </si>
  <si>
    <t>其他收入</t>
  </si>
  <si>
    <t>附属单位上缴收入</t>
  </si>
  <si>
    <t>上级补助收入</t>
  </si>
  <si>
    <t>经营收入</t>
  </si>
  <si>
    <t>事业收入</t>
  </si>
  <si>
    <t>财政专户收入</t>
  </si>
  <si>
    <t>财政拨款收入</t>
  </si>
  <si>
    <t>小计</t>
  </si>
  <si>
    <t>科目名称</t>
  </si>
  <si>
    <t>科目编码</t>
  </si>
  <si>
    <t>上年结转</t>
  </si>
  <si>
    <t>本年收入</t>
  </si>
  <si>
    <t>功能分类科目</t>
  </si>
  <si>
    <t>提前下达的上级专款</t>
    <phoneticPr fontId="6" type="noConversion"/>
  </si>
  <si>
    <t>年终结转结余</t>
  </si>
  <si>
    <t>上年结转结余</t>
  </si>
  <si>
    <t>九、其他收入</t>
  </si>
  <si>
    <t>八、附属单位上缴收入</t>
  </si>
  <si>
    <t>七、上级补助收入</t>
  </si>
  <si>
    <t>六、事业单位经营收入</t>
  </si>
  <si>
    <t>五、事业收入</t>
  </si>
  <si>
    <t>四、财政专户管理资金收入</t>
  </si>
  <si>
    <t>三、国有资本经营预算拨款收入</t>
  </si>
  <si>
    <t>二、政府性基金预算拨款收入</t>
  </si>
  <si>
    <t>一、一般公共预算拨款收入</t>
  </si>
  <si>
    <t>预算数</t>
  </si>
  <si>
    <t>1758.50</t>
  </si>
  <si>
    <t>3200.40</t>
  </si>
  <si>
    <t>对附属单位补助支出</t>
  </si>
  <si>
    <t>上缴上级支出</t>
  </si>
  <si>
    <t>经营支出</t>
  </si>
  <si>
    <t>项目支出</t>
  </si>
  <si>
    <t>基本支出</t>
  </si>
  <si>
    <t>支出功能分类科目</t>
  </si>
  <si>
    <t>1.50</t>
  </si>
  <si>
    <t>办公设备购置</t>
  </si>
  <si>
    <t>31002</t>
  </si>
  <si>
    <t>资本性支出</t>
  </si>
  <si>
    <t>310</t>
  </si>
  <si>
    <t>6.45</t>
  </si>
  <si>
    <t>生活补助</t>
  </si>
  <si>
    <t>30305</t>
  </si>
  <si>
    <t>0.36</t>
  </si>
  <si>
    <t>退休费</t>
  </si>
  <si>
    <t>30302</t>
  </si>
  <si>
    <t>6.81</t>
  </si>
  <si>
    <t>对个人和家庭的补助</t>
  </si>
  <si>
    <t>303</t>
  </si>
  <si>
    <t>87.75</t>
  </si>
  <si>
    <t>其他交通费用</t>
  </si>
  <si>
    <t>30239</t>
  </si>
  <si>
    <t>公务用车运行维护费</t>
  </si>
  <si>
    <t>30231</t>
  </si>
  <si>
    <t>27.36</t>
  </si>
  <si>
    <t>工会经费</t>
  </si>
  <si>
    <t>30228</t>
  </si>
  <si>
    <t>10.00</t>
  </si>
  <si>
    <t>委托业务费</t>
  </si>
  <si>
    <t>30227</t>
  </si>
  <si>
    <t>公务接待费</t>
  </si>
  <si>
    <t>30217</t>
  </si>
  <si>
    <t>1.00</t>
  </si>
  <si>
    <t>培训费</t>
  </si>
  <si>
    <t>30216</t>
  </si>
  <si>
    <t>5.00</t>
  </si>
  <si>
    <t>会议费</t>
  </si>
  <si>
    <t>30215</t>
  </si>
  <si>
    <t>差旅费</t>
  </si>
  <si>
    <t>30211</t>
  </si>
  <si>
    <t>32.00</t>
  </si>
  <si>
    <t>办公费</t>
  </si>
  <si>
    <t>30201</t>
  </si>
  <si>
    <t>212.11</t>
  </si>
  <si>
    <t>商品和服务支出</t>
  </si>
  <si>
    <t>302</t>
  </si>
  <si>
    <t>107.85</t>
  </si>
  <si>
    <t>其他工资福利支出</t>
  </si>
  <si>
    <t>30199</t>
  </si>
  <si>
    <t>30113</t>
  </si>
  <si>
    <t>7.19</t>
  </si>
  <si>
    <t>其他社会保障缴费</t>
  </si>
  <si>
    <t>30112</t>
  </si>
  <si>
    <t>163.86</t>
  </si>
  <si>
    <t>职工基本医疗保险缴费</t>
  </si>
  <si>
    <t>30110</t>
  </si>
  <si>
    <t>职业年金缴费</t>
  </si>
  <si>
    <t>30109</t>
  </si>
  <si>
    <t>机关事业单位基本养老保险缴费</t>
  </si>
  <si>
    <t>30108</t>
  </si>
  <si>
    <t>302.84</t>
  </si>
  <si>
    <t>绩效工资</t>
  </si>
  <si>
    <t>30107</t>
  </si>
  <si>
    <t>40.00</t>
  </si>
  <si>
    <t>伙食补助费</t>
  </si>
  <si>
    <t>30106</t>
  </si>
  <si>
    <t>84.81</t>
  </si>
  <si>
    <t>奖金</t>
  </si>
  <si>
    <t>30103</t>
  </si>
  <si>
    <t>1126.37</t>
  </si>
  <si>
    <t>津贴补贴</t>
  </si>
  <si>
    <t>30102</t>
  </si>
  <si>
    <t>556.68</t>
  </si>
  <si>
    <t>基本工资</t>
  </si>
  <si>
    <t>30101</t>
  </si>
  <si>
    <t>2939.98</t>
  </si>
  <si>
    <t>2979.98</t>
  </si>
  <si>
    <t>工资福利支出</t>
  </si>
  <si>
    <t>301</t>
  </si>
  <si>
    <t>253.61</t>
  </si>
  <si>
    <t>2946.79</t>
  </si>
  <si>
    <t>公用经费</t>
  </si>
  <si>
    <t>人员经费</t>
  </si>
  <si>
    <t>一般公共预算基本支出</t>
  </si>
  <si>
    <t>支出部门经济分类科目</t>
  </si>
  <si>
    <t>其他支出</t>
  </si>
  <si>
    <t>59999</t>
  </si>
  <si>
    <t>对民间非营利组织和群众性自治组织补贴</t>
  </si>
  <si>
    <t>59908</t>
  </si>
  <si>
    <t>国家赔偿费用支出</t>
  </si>
  <si>
    <t>59907</t>
  </si>
  <si>
    <t>赠与</t>
  </si>
  <si>
    <t>59906</t>
  </si>
  <si>
    <t>599</t>
  </si>
  <si>
    <t>预留</t>
  </si>
  <si>
    <t>51402</t>
  </si>
  <si>
    <t>预备费</t>
  </si>
  <si>
    <t>51401</t>
  </si>
  <si>
    <t>预备费及预留</t>
  </si>
  <si>
    <t>514</t>
  </si>
  <si>
    <t>补充预算周转金</t>
  </si>
  <si>
    <t>51306</t>
  </si>
  <si>
    <t>安排预算稳定调节基金</t>
  </si>
  <si>
    <t>51305</t>
  </si>
  <si>
    <t>调出资金</t>
  </si>
  <si>
    <t>51304</t>
  </si>
  <si>
    <t>债务转贷</t>
  </si>
  <si>
    <t>51303</t>
  </si>
  <si>
    <t>援助其他地区支出</t>
  </si>
  <si>
    <t>51302</t>
  </si>
  <si>
    <t>上下级政府间转移性支出</t>
  </si>
  <si>
    <t>51301</t>
  </si>
  <si>
    <t>转移性支出</t>
  </si>
  <si>
    <t>513</t>
  </si>
  <si>
    <t>国外债务还本</t>
  </si>
  <si>
    <t>51202</t>
  </si>
  <si>
    <t>国内债务还本</t>
  </si>
  <si>
    <t>51201</t>
  </si>
  <si>
    <t>债务还本支出</t>
  </si>
  <si>
    <t>512</t>
  </si>
  <si>
    <t>国外债务发行费用</t>
  </si>
  <si>
    <t>51104</t>
  </si>
  <si>
    <t>国内债务发行费用</t>
  </si>
  <si>
    <t>51103</t>
  </si>
  <si>
    <t>国外债务付息</t>
  </si>
  <si>
    <t>51102</t>
  </si>
  <si>
    <t>国内债务付息</t>
  </si>
  <si>
    <t>51101</t>
  </si>
  <si>
    <t>债务利息及费用支出</t>
  </si>
  <si>
    <t>511</t>
  </si>
  <si>
    <t>对机关事业单位职业年金补助</t>
  </si>
  <si>
    <t>51004</t>
  </si>
  <si>
    <t>补充全国社会保障基金</t>
  </si>
  <si>
    <t>51003</t>
  </si>
  <si>
    <t>对社会保险基金补助</t>
  </si>
  <si>
    <t>51002</t>
  </si>
  <si>
    <t>对社会保障基金补助</t>
  </si>
  <si>
    <t>510</t>
  </si>
  <si>
    <t>其他对个人和家庭补助</t>
  </si>
  <si>
    <t>50999</t>
  </si>
  <si>
    <t>0.360000</t>
  </si>
  <si>
    <t>离退休费</t>
  </si>
  <si>
    <t>50905</t>
  </si>
  <si>
    <t>个人农业生产补贴</t>
  </si>
  <si>
    <t>50903</t>
  </si>
  <si>
    <t>助学金</t>
  </si>
  <si>
    <t>50902</t>
  </si>
  <si>
    <t>6.447600</t>
  </si>
  <si>
    <t>社会福利和救助</t>
  </si>
  <si>
    <t>50901</t>
  </si>
  <si>
    <t>6.807600</t>
  </si>
  <si>
    <t>509</t>
  </si>
  <si>
    <t>其他对企业资本性支出</t>
  </si>
  <si>
    <t>50899</t>
  </si>
  <si>
    <t>政府投资基金股权投资</t>
  </si>
  <si>
    <t>50805</t>
  </si>
  <si>
    <t>资本金注入（二）</t>
  </si>
  <si>
    <t>50804</t>
  </si>
  <si>
    <t>资本金注入（一）</t>
  </si>
  <si>
    <t>50803</t>
  </si>
  <si>
    <t>对企业资本性支出</t>
  </si>
  <si>
    <t>508</t>
  </si>
  <si>
    <t>其他对企业补助</t>
  </si>
  <si>
    <t>50799</t>
  </si>
  <si>
    <t>利息补贴</t>
  </si>
  <si>
    <t>50702</t>
  </si>
  <si>
    <t>费用补贴</t>
  </si>
  <si>
    <t>50701</t>
  </si>
  <si>
    <t>对企业补助</t>
  </si>
  <si>
    <t>507</t>
  </si>
  <si>
    <t>公务用车购置</t>
  </si>
  <si>
    <t>5060213</t>
  </si>
  <si>
    <t>资本性支出（二）</t>
  </si>
  <si>
    <t>50602</t>
  </si>
  <si>
    <t>5060113</t>
  </si>
  <si>
    <t>资本性支出（一）</t>
  </si>
  <si>
    <t>50601</t>
  </si>
  <si>
    <t>对事业单位资本性补助</t>
  </si>
  <si>
    <t>506</t>
  </si>
  <si>
    <t>其他对事业单位补助</t>
  </si>
  <si>
    <t>50599</t>
  </si>
  <si>
    <t>50502</t>
  </si>
  <si>
    <t>50501</t>
  </si>
  <si>
    <t>对事业单位经常性补助</t>
  </si>
  <si>
    <t>505</t>
  </si>
  <si>
    <t>其他资本性支出</t>
  </si>
  <si>
    <t>50499</t>
  </si>
  <si>
    <t>大型修缮</t>
  </si>
  <si>
    <t>50405</t>
  </si>
  <si>
    <t>设备购置</t>
  </si>
  <si>
    <t>50404</t>
  </si>
  <si>
    <t>50403</t>
  </si>
  <si>
    <t>基础设施建设</t>
  </si>
  <si>
    <t>50402</t>
  </si>
  <si>
    <t>房屋建筑物购建</t>
  </si>
  <si>
    <t>50401</t>
  </si>
  <si>
    <t>机关资本性支出（二）</t>
  </si>
  <si>
    <t>504</t>
  </si>
  <si>
    <t>50399</t>
  </si>
  <si>
    <t>50307</t>
  </si>
  <si>
    <t>1.500000</t>
  </si>
  <si>
    <t>50306</t>
  </si>
  <si>
    <t>土地征迁补偿和安置支出</t>
  </si>
  <si>
    <t>50305</t>
  </si>
  <si>
    <t>50303</t>
  </si>
  <si>
    <t>50302</t>
  </si>
  <si>
    <t>50301</t>
  </si>
  <si>
    <t>机关资本性支出（一）</t>
  </si>
  <si>
    <t>503</t>
  </si>
  <si>
    <t>其他商品和服务支出</t>
  </si>
  <si>
    <t>50299</t>
  </si>
  <si>
    <t>维修（护）费</t>
  </si>
  <si>
    <t>50209</t>
  </si>
  <si>
    <t>30.000000</t>
  </si>
  <si>
    <t>50208</t>
  </si>
  <si>
    <t>其他因公出国（境）费用</t>
  </si>
  <si>
    <t>5020702</t>
  </si>
  <si>
    <t>教学科研人员因公出国（境）费用</t>
  </si>
  <si>
    <t>5020701</t>
  </si>
  <si>
    <t>因公出国（境）费用</t>
  </si>
  <si>
    <t>50207</t>
  </si>
  <si>
    <t>9.000000</t>
  </si>
  <si>
    <t>50206</t>
  </si>
  <si>
    <t>10.000000</t>
  </si>
  <si>
    <t>50205</t>
  </si>
  <si>
    <t>专用材料购置费</t>
  </si>
  <si>
    <t>50204</t>
  </si>
  <si>
    <t>1.000000</t>
  </si>
  <si>
    <t>50203</t>
  </si>
  <si>
    <t>5.000000</t>
  </si>
  <si>
    <t>50202</t>
  </si>
  <si>
    <t>157.113900</t>
  </si>
  <si>
    <t>办公经费</t>
  </si>
  <si>
    <t>50201</t>
  </si>
  <si>
    <t>212.113900</t>
  </si>
  <si>
    <t>机关商品和服务支出</t>
  </si>
  <si>
    <t>502</t>
  </si>
  <si>
    <t>40.000000</t>
  </si>
  <si>
    <t>107.852000</t>
  </si>
  <si>
    <t>147.852000</t>
  </si>
  <si>
    <t>50199</t>
  </si>
  <si>
    <t>262.664400</t>
  </si>
  <si>
    <t>50103</t>
  </si>
  <si>
    <t>498.766900</t>
  </si>
  <si>
    <t>社会保障缴费</t>
  </si>
  <si>
    <t>50102</t>
  </si>
  <si>
    <t>2070.694900</t>
  </si>
  <si>
    <t>工资奖金津补贴</t>
  </si>
  <si>
    <t>50101</t>
  </si>
  <si>
    <t>2939.978200</t>
  </si>
  <si>
    <t>2979.978200</t>
  </si>
  <si>
    <t>机关工资福利支出</t>
  </si>
  <si>
    <t>501</t>
  </si>
  <si>
    <t>253.613900</t>
  </si>
  <si>
    <t>2946.785800</t>
  </si>
  <si>
    <t>3200.399700</t>
  </si>
  <si>
    <t>本年一般公共预算基本支出</t>
  </si>
  <si>
    <t>政府经济分类科目</t>
  </si>
  <si>
    <t>2356.41</t>
  </si>
  <si>
    <t>部门预算财政拨款“三公”经费支出表</t>
    <phoneticPr fontId="4" type="noConversion"/>
  </si>
  <si>
    <t>部门预算财政拨款收支总表</t>
    <phoneticPr fontId="4" type="noConversion"/>
  </si>
  <si>
    <t>部门预算收入总表</t>
    <phoneticPr fontId="4" type="noConversion"/>
  </si>
  <si>
    <t>部门预算收支总表</t>
    <phoneticPr fontId="4" type="noConversion"/>
  </si>
  <si>
    <t>部门预算支出总表</t>
    <phoneticPr fontId="4" type="noConversion"/>
  </si>
  <si>
    <t>一般公共预算财政拨款基本支出表（部门经济分类）</t>
    <phoneticPr fontId="4" type="noConversion"/>
  </si>
  <si>
    <t>一般公共预算财政拨款基本支出表（政府经济分类）</t>
    <phoneticPr fontId="4" type="noConversion"/>
  </si>
  <si>
    <t>部门预算一般公共预算财政拨款支出表</t>
    <phoneticPr fontId="4" type="noConversion"/>
  </si>
  <si>
    <t>部门预算政府性基金预算财政拨款支出表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</si>
</sst>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name val="宋体"/>
      <scheme val="minor"/>
    </font>
    <font>
      <sz val="11"/>
      <color indexed="0"/>
      <name val="Calibri"/>
      <family val="2"/>
    </font>
    <font>
      <sz val="11"/>
      <color rgb="FF000000"/>
      <name val="宋体"/>
      <family val="2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indexed="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horizontal="left" vertical="center"/>
    </xf>
    <xf numFmtId="0" fontId="3" fillId="0" borderId="0">
      <alignment horizontal="left" vertical="center"/>
    </xf>
  </cellStyleXfs>
  <cellXfs count="23">
    <xf numFmtId="0" fontId="0" fillId="0" borderId="0" xfId="0" applyFo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1" applyFont="1">
      <alignment horizontal="left" vertical="center"/>
    </xf>
    <xf numFmtId="0" fontId="1" fillId="0" borderId="0" xfId="1" applyFont="1" applyAlignment="1">
      <alignment horizontal="right" vertical="top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1" xfId="1" applyFont="1" applyBorder="1" applyAlignment="1">
      <alignment horizontal="right" vertical="top"/>
    </xf>
    <xf numFmtId="0" fontId="1" fillId="0" borderId="1" xfId="1" applyFont="1" applyBorder="1" applyAlignment="1">
      <alignment horizontal="left" vertical="top"/>
    </xf>
    <xf numFmtId="0" fontId="1" fillId="0" borderId="1" xfId="1" applyFont="1" applyBorder="1" applyAlignment="1">
      <alignment horizontal="center" vertical="top"/>
    </xf>
    <xf numFmtId="0" fontId="7" fillId="2" borderId="1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1" fillId="0" borderId="0" xfId="1" applyFont="1" applyFill="1" applyAlignment="1">
      <alignment horizontal="right" vertical="top"/>
    </xf>
    <xf numFmtId="0" fontId="1" fillId="0" borderId="0" xfId="1" applyFont="1" applyFill="1" applyAlignment="1">
      <alignment horizontal="left" vertical="top"/>
    </xf>
    <xf numFmtId="0" fontId="5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zoomScaleNormal="100" workbookViewId="0">
      <pane ySplit="5" topLeftCell="A6" activePane="bottomLeft" state="frozen"/>
      <selection pane="bottomLeft" activeCell="D12" sqref="D12"/>
    </sheetView>
  </sheetViews>
  <sheetFormatPr defaultColWidth="8.875" defaultRowHeight="15"/>
  <cols>
    <col min="1" max="1" width="7.125" style="6" customWidth="1"/>
    <col min="2" max="2" width="27.125" style="5" customWidth="1"/>
    <col min="3" max="3" width="22.625" style="4" customWidth="1"/>
    <col min="4" max="4" width="28.625" style="5" customWidth="1"/>
    <col min="5" max="5" width="28.625" style="4" customWidth="1"/>
    <col min="6" max="16384" width="8.875" style="3"/>
  </cols>
  <sheetData>
    <row r="1" spans="1:5" ht="18" customHeight="1">
      <c r="A1" s="14" t="s">
        <v>417</v>
      </c>
      <c r="B1" s="14" t="s">
        <v>0</v>
      </c>
      <c r="C1" s="14" t="s">
        <v>0</v>
      </c>
      <c r="D1" s="14" t="s">
        <v>0</v>
      </c>
      <c r="E1" s="14" t="s">
        <v>0</v>
      </c>
    </row>
    <row r="2" spans="1:5" ht="18" customHeight="1">
      <c r="A2" s="15" t="s">
        <v>1</v>
      </c>
      <c r="B2" s="14" t="s">
        <v>0</v>
      </c>
      <c r="C2" s="15" t="s">
        <v>0</v>
      </c>
      <c r="D2" s="8" t="s">
        <v>2</v>
      </c>
      <c r="E2" s="8" t="s">
        <v>3</v>
      </c>
    </row>
    <row r="3" spans="1:5" ht="18" customHeight="1">
      <c r="A3" s="16" t="s">
        <v>4</v>
      </c>
      <c r="B3" s="16" t="s">
        <v>68</v>
      </c>
      <c r="C3" s="16" t="s">
        <v>0</v>
      </c>
      <c r="D3" s="16" t="s">
        <v>67</v>
      </c>
      <c r="E3" s="16" t="s">
        <v>0</v>
      </c>
    </row>
    <row r="4" spans="1:5" ht="18" customHeight="1">
      <c r="A4" s="16" t="s">
        <v>0</v>
      </c>
      <c r="B4" s="13" t="s">
        <v>5</v>
      </c>
      <c r="C4" s="13" t="s">
        <v>151</v>
      </c>
      <c r="D4" s="13" t="s">
        <v>5</v>
      </c>
      <c r="E4" s="13" t="s">
        <v>151</v>
      </c>
    </row>
    <row r="5" spans="1:5" ht="18" customHeight="1">
      <c r="A5" s="13" t="s">
        <v>11</v>
      </c>
      <c r="B5" s="13">
        <v>1</v>
      </c>
      <c r="C5" s="13">
        <v>2</v>
      </c>
      <c r="D5" s="13">
        <v>3</v>
      </c>
      <c r="E5" s="13">
        <v>4</v>
      </c>
    </row>
    <row r="6" spans="1:5" ht="16.5" customHeight="1">
      <c r="A6" s="11">
        <v>1</v>
      </c>
      <c r="B6" s="10" t="s">
        <v>150</v>
      </c>
      <c r="C6" s="9" t="s">
        <v>31</v>
      </c>
      <c r="D6" s="10" t="s">
        <v>64</v>
      </c>
      <c r="E6" s="9"/>
    </row>
    <row r="7" spans="1:5" ht="16.5" customHeight="1">
      <c r="A7" s="11">
        <v>2</v>
      </c>
      <c r="B7" s="10" t="s">
        <v>149</v>
      </c>
      <c r="C7" s="9"/>
      <c r="D7" s="10" t="s">
        <v>63</v>
      </c>
      <c r="E7" s="9"/>
    </row>
    <row r="8" spans="1:5" ht="16.5" customHeight="1">
      <c r="A8" s="11">
        <v>3</v>
      </c>
      <c r="B8" s="10" t="s">
        <v>148</v>
      </c>
      <c r="C8" s="9"/>
      <c r="D8" s="10" t="s">
        <v>62</v>
      </c>
      <c r="E8" s="9"/>
    </row>
    <row r="9" spans="1:5" ht="16.5" customHeight="1">
      <c r="A9" s="11">
        <v>4</v>
      </c>
      <c r="B9" s="10" t="s">
        <v>147</v>
      </c>
      <c r="C9" s="9"/>
      <c r="D9" s="10" t="s">
        <v>61</v>
      </c>
      <c r="E9" s="9"/>
    </row>
    <row r="10" spans="1:5" ht="16.5" customHeight="1">
      <c r="A10" s="11">
        <v>5</v>
      </c>
      <c r="B10" s="10" t="s">
        <v>146</v>
      </c>
      <c r="C10" s="9"/>
      <c r="D10" s="10" t="s">
        <v>60</v>
      </c>
      <c r="E10" s="9"/>
    </row>
    <row r="11" spans="1:5" ht="16.5" customHeight="1">
      <c r="A11" s="11">
        <v>6</v>
      </c>
      <c r="B11" s="10" t="s">
        <v>145</v>
      </c>
      <c r="C11" s="9"/>
      <c r="D11" s="10" t="s">
        <v>59</v>
      </c>
      <c r="E11" s="9"/>
    </row>
    <row r="12" spans="1:5" ht="16.5" customHeight="1">
      <c r="A12" s="11">
        <v>7</v>
      </c>
      <c r="B12" s="10" t="s">
        <v>144</v>
      </c>
      <c r="C12" s="9"/>
      <c r="D12" s="10" t="s">
        <v>58</v>
      </c>
      <c r="E12" s="9"/>
    </row>
    <row r="13" spans="1:5" ht="16.5" customHeight="1">
      <c r="A13" s="11">
        <v>8</v>
      </c>
      <c r="B13" s="10" t="s">
        <v>143</v>
      </c>
      <c r="C13" s="9"/>
      <c r="D13" s="10" t="s">
        <v>57</v>
      </c>
      <c r="E13" s="9">
        <v>327.71</v>
      </c>
    </row>
    <row r="14" spans="1:5" ht="16.5" customHeight="1">
      <c r="A14" s="11">
        <v>9</v>
      </c>
      <c r="B14" s="10" t="s">
        <v>142</v>
      </c>
      <c r="C14" s="9"/>
      <c r="D14" s="10" t="s">
        <v>55</v>
      </c>
      <c r="E14" s="9"/>
    </row>
    <row r="15" spans="1:5" ht="16.5" customHeight="1">
      <c r="A15" s="11">
        <v>10</v>
      </c>
      <c r="B15" s="10"/>
      <c r="C15" s="9"/>
      <c r="D15" s="10" t="s">
        <v>54</v>
      </c>
      <c r="E15" s="9"/>
    </row>
    <row r="16" spans="1:5" ht="16.5" customHeight="1">
      <c r="A16" s="11">
        <v>11</v>
      </c>
      <c r="B16" s="10"/>
      <c r="C16" s="9"/>
      <c r="D16" s="10" t="s">
        <v>53</v>
      </c>
      <c r="E16" s="9">
        <f>7287.62+709</f>
        <v>7996.62</v>
      </c>
    </row>
    <row r="17" spans="1:5" ht="16.5" customHeight="1">
      <c r="A17" s="11">
        <v>12</v>
      </c>
      <c r="B17" s="10"/>
      <c r="C17" s="9"/>
      <c r="D17" s="10" t="s">
        <v>52</v>
      </c>
      <c r="E17" s="9"/>
    </row>
    <row r="18" spans="1:5" ht="16.5" customHeight="1">
      <c r="A18" s="11">
        <v>13</v>
      </c>
      <c r="B18" s="10"/>
      <c r="C18" s="9"/>
      <c r="D18" s="10" t="s">
        <v>51</v>
      </c>
      <c r="E18" s="9"/>
    </row>
    <row r="19" spans="1:5" ht="16.5" customHeight="1">
      <c r="A19" s="11">
        <v>14</v>
      </c>
      <c r="B19" s="10"/>
      <c r="C19" s="9"/>
      <c r="D19" s="10" t="s">
        <v>50</v>
      </c>
      <c r="E19" s="9"/>
    </row>
    <row r="20" spans="1:5" ht="16.5" customHeight="1">
      <c r="A20" s="11">
        <v>15</v>
      </c>
      <c r="B20" s="10"/>
      <c r="C20" s="9"/>
      <c r="D20" s="10" t="s">
        <v>49</v>
      </c>
      <c r="E20" s="9"/>
    </row>
    <row r="21" spans="1:5" ht="16.5" customHeight="1">
      <c r="A21" s="11">
        <v>16</v>
      </c>
      <c r="B21" s="10"/>
      <c r="C21" s="9"/>
      <c r="D21" s="10" t="s">
        <v>48</v>
      </c>
      <c r="E21" s="9"/>
    </row>
    <row r="22" spans="1:5" ht="16.5" customHeight="1">
      <c r="A22" s="11">
        <v>17</v>
      </c>
      <c r="B22" s="10"/>
      <c r="C22" s="9"/>
      <c r="D22" s="10" t="s">
        <v>47</v>
      </c>
      <c r="E22" s="9"/>
    </row>
    <row r="23" spans="1:5" ht="16.5" customHeight="1">
      <c r="A23" s="11">
        <v>18</v>
      </c>
      <c r="B23" s="10"/>
      <c r="C23" s="9"/>
      <c r="D23" s="10" t="s">
        <v>46</v>
      </c>
      <c r="E23" s="9"/>
    </row>
    <row r="24" spans="1:5" ht="16.5" customHeight="1">
      <c r="A24" s="11">
        <v>19</v>
      </c>
      <c r="B24" s="10"/>
      <c r="C24" s="9"/>
      <c r="D24" s="10" t="s">
        <v>45</v>
      </c>
      <c r="E24" s="9"/>
    </row>
    <row r="25" spans="1:5" ht="16.5" customHeight="1">
      <c r="A25" s="11">
        <v>20</v>
      </c>
      <c r="B25" s="10"/>
      <c r="C25" s="9"/>
      <c r="D25" s="10" t="s">
        <v>44</v>
      </c>
      <c r="E25" s="9">
        <v>262.66000000000003</v>
      </c>
    </row>
    <row r="26" spans="1:5" ht="16.5" customHeight="1">
      <c r="A26" s="11">
        <v>21</v>
      </c>
      <c r="B26" s="10"/>
      <c r="C26" s="9"/>
      <c r="D26" s="10" t="s">
        <v>42</v>
      </c>
      <c r="E26" s="9"/>
    </row>
    <row r="27" spans="1:5" ht="16.5" customHeight="1">
      <c r="A27" s="11">
        <v>22</v>
      </c>
      <c r="B27" s="10"/>
      <c r="C27" s="9"/>
      <c r="D27" s="10" t="s">
        <v>41</v>
      </c>
      <c r="E27" s="9"/>
    </row>
    <row r="28" spans="1:5" ht="16.5" customHeight="1">
      <c r="A28" s="11">
        <v>23</v>
      </c>
      <c r="B28" s="10"/>
      <c r="C28" s="9"/>
      <c r="D28" s="10" t="s">
        <v>40</v>
      </c>
      <c r="E28" s="9"/>
    </row>
    <row r="29" spans="1:5" ht="16.5" customHeight="1">
      <c r="A29" s="11">
        <v>24</v>
      </c>
      <c r="B29" s="10"/>
      <c r="C29" s="9"/>
      <c r="D29" s="10" t="s">
        <v>39</v>
      </c>
      <c r="E29" s="9"/>
    </row>
    <row r="30" spans="1:5" ht="16.5" customHeight="1">
      <c r="A30" s="11">
        <v>25</v>
      </c>
      <c r="B30" s="10"/>
      <c r="C30" s="9"/>
      <c r="D30" s="10" t="s">
        <v>38</v>
      </c>
      <c r="E30" s="9"/>
    </row>
    <row r="31" spans="1:5" ht="16.5" customHeight="1">
      <c r="A31" s="11">
        <v>26</v>
      </c>
      <c r="B31" s="10"/>
      <c r="C31" s="9"/>
      <c r="D31" s="10" t="s">
        <v>37</v>
      </c>
      <c r="E31" s="9"/>
    </row>
    <row r="32" spans="1:5" ht="16.5" customHeight="1">
      <c r="A32" s="11">
        <v>27</v>
      </c>
      <c r="B32" s="10"/>
      <c r="C32" s="9"/>
      <c r="D32" s="10" t="s">
        <v>36</v>
      </c>
      <c r="E32" s="9"/>
    </row>
    <row r="33" spans="1:5" ht="16.5" customHeight="1">
      <c r="A33" s="11">
        <v>28</v>
      </c>
      <c r="B33" s="10"/>
      <c r="C33" s="9"/>
      <c r="D33" s="10" t="s">
        <v>35</v>
      </c>
      <c r="E33" s="9"/>
    </row>
    <row r="34" spans="1:5" ht="16.5" customHeight="1">
      <c r="A34" s="11">
        <v>29</v>
      </c>
      <c r="B34" s="10"/>
      <c r="C34" s="9"/>
      <c r="D34" s="10" t="s">
        <v>34</v>
      </c>
      <c r="E34" s="9"/>
    </row>
    <row r="35" spans="1:5" ht="16.5" customHeight="1">
      <c r="A35" s="11">
        <v>30</v>
      </c>
      <c r="B35" s="10"/>
      <c r="C35" s="9"/>
      <c r="D35" s="10" t="s">
        <v>33</v>
      </c>
      <c r="E35" s="9"/>
    </row>
    <row r="36" spans="1:5" ht="16.5" customHeight="1">
      <c r="A36" s="11">
        <v>31</v>
      </c>
      <c r="B36" s="10" t="s">
        <v>32</v>
      </c>
      <c r="C36" s="9">
        <v>6485.02</v>
      </c>
      <c r="D36" s="10" t="s">
        <v>30</v>
      </c>
      <c r="E36" s="9">
        <v>8587</v>
      </c>
    </row>
    <row r="37" spans="1:5" ht="16.5" customHeight="1">
      <c r="A37" s="11">
        <v>32</v>
      </c>
      <c r="B37" s="10" t="s">
        <v>141</v>
      </c>
      <c r="C37" s="9">
        <v>1392.98</v>
      </c>
      <c r="D37" s="10" t="s">
        <v>140</v>
      </c>
      <c r="E37" s="9"/>
    </row>
    <row r="38" spans="1:5" ht="16.5" customHeight="1">
      <c r="A38" s="11">
        <v>33</v>
      </c>
      <c r="B38" s="12" t="s">
        <v>139</v>
      </c>
      <c r="C38" s="9">
        <v>709</v>
      </c>
      <c r="D38" s="10"/>
      <c r="E38" s="9"/>
    </row>
    <row r="39" spans="1:5" ht="16.5" customHeight="1">
      <c r="A39" s="11">
        <v>34</v>
      </c>
      <c r="B39" s="10" t="s">
        <v>22</v>
      </c>
      <c r="C39" s="9">
        <f>SUM(C36:C38)</f>
        <v>8587</v>
      </c>
      <c r="D39" s="10" t="s">
        <v>21</v>
      </c>
      <c r="E39" s="9">
        <v>8587</v>
      </c>
    </row>
  </sheetData>
  <mergeCells count="5">
    <mergeCell ref="A1:E1"/>
    <mergeCell ref="A2:C2"/>
    <mergeCell ref="A3:A4"/>
    <mergeCell ref="B3:C3"/>
    <mergeCell ref="D3:E3"/>
  </mergeCells>
  <phoneticPr fontId="4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pane ySplit="5" topLeftCell="A6" activePane="bottomLeft" state="frozen"/>
      <selection pane="bottomLeft" activeCell="H10" sqref="H10"/>
    </sheetView>
  </sheetViews>
  <sheetFormatPr defaultColWidth="8.875" defaultRowHeight="15"/>
  <cols>
    <col min="1" max="1" width="7.125" style="6" customWidth="1"/>
    <col min="2" max="3" width="21.375" style="5" customWidth="1"/>
    <col min="4" max="13" width="21.375" style="4" customWidth="1"/>
    <col min="14" max="16384" width="8.875" style="3"/>
  </cols>
  <sheetData>
    <row r="1" spans="1:13" ht="18" customHeight="1">
      <c r="A1" s="14" t="s">
        <v>416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  <c r="G1" s="14" t="s">
        <v>0</v>
      </c>
      <c r="H1" s="14" t="s">
        <v>0</v>
      </c>
      <c r="I1" s="14" t="s">
        <v>0</v>
      </c>
      <c r="J1" s="14" t="s">
        <v>0</v>
      </c>
      <c r="K1" s="14" t="s">
        <v>0</v>
      </c>
      <c r="L1" s="14" t="s">
        <v>0</v>
      </c>
      <c r="M1" s="14" t="s">
        <v>0</v>
      </c>
    </row>
    <row r="2" spans="1:13" ht="18" customHeight="1">
      <c r="A2" s="15" t="s">
        <v>1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7" t="s">
        <v>2</v>
      </c>
      <c r="K2" s="14" t="s">
        <v>0</v>
      </c>
      <c r="L2" s="17" t="s">
        <v>3</v>
      </c>
      <c r="M2" s="14" t="s">
        <v>0</v>
      </c>
    </row>
    <row r="3" spans="1:13" ht="18" customHeight="1">
      <c r="A3" s="14" t="s">
        <v>4</v>
      </c>
      <c r="B3" s="14" t="s">
        <v>138</v>
      </c>
      <c r="C3" s="14" t="s">
        <v>0</v>
      </c>
      <c r="D3" s="14" t="s">
        <v>7</v>
      </c>
      <c r="E3" s="14" t="s">
        <v>137</v>
      </c>
      <c r="F3" s="14" t="s">
        <v>0</v>
      </c>
      <c r="G3" s="14" t="s">
        <v>0</v>
      </c>
      <c r="H3" s="14" t="s">
        <v>0</v>
      </c>
      <c r="I3" s="14" t="s">
        <v>0</v>
      </c>
      <c r="J3" s="14" t="s">
        <v>0</v>
      </c>
      <c r="K3" s="14" t="s">
        <v>0</v>
      </c>
      <c r="L3" s="14" t="s">
        <v>0</v>
      </c>
      <c r="M3" s="14" t="s">
        <v>136</v>
      </c>
    </row>
    <row r="4" spans="1:13" ht="18" customHeight="1">
      <c r="A4" s="14" t="s">
        <v>0</v>
      </c>
      <c r="B4" s="7" t="s">
        <v>135</v>
      </c>
      <c r="C4" s="7" t="s">
        <v>134</v>
      </c>
      <c r="D4" s="14" t="s">
        <v>0</v>
      </c>
      <c r="E4" s="7" t="s">
        <v>133</v>
      </c>
      <c r="F4" s="7" t="s">
        <v>132</v>
      </c>
      <c r="G4" s="7" t="s">
        <v>131</v>
      </c>
      <c r="H4" s="7" t="s">
        <v>130</v>
      </c>
      <c r="I4" s="7" t="s">
        <v>129</v>
      </c>
      <c r="J4" s="7" t="s">
        <v>128</v>
      </c>
      <c r="K4" s="7" t="s">
        <v>127</v>
      </c>
      <c r="L4" s="7" t="s">
        <v>126</v>
      </c>
      <c r="M4" s="14" t="s">
        <v>0</v>
      </c>
    </row>
    <row r="5" spans="1:13" ht="18" customHeight="1">
      <c r="A5" s="7" t="s">
        <v>11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</row>
    <row r="6" spans="1:13" ht="16.5" customHeight="1">
      <c r="A6" s="6">
        <v>1</v>
      </c>
      <c r="C6" s="5" t="s">
        <v>7</v>
      </c>
      <c r="D6" s="20">
        <f>7878+709</f>
        <v>8587</v>
      </c>
      <c r="E6" s="20">
        <f>6485.02+709</f>
        <v>7194.02</v>
      </c>
      <c r="F6" s="20">
        <f>6485.02+709</f>
        <v>7194.02</v>
      </c>
      <c r="M6" s="4" t="s">
        <v>26</v>
      </c>
    </row>
    <row r="7" spans="1:13" ht="16.5" customHeight="1">
      <c r="A7" s="6">
        <v>2</v>
      </c>
      <c r="B7" s="5" t="s">
        <v>125</v>
      </c>
      <c r="C7" s="5" t="s">
        <v>124</v>
      </c>
      <c r="D7" s="20" t="s">
        <v>56</v>
      </c>
      <c r="E7" s="20" t="s">
        <v>56</v>
      </c>
      <c r="F7" s="20" t="s">
        <v>56</v>
      </c>
    </row>
    <row r="8" spans="1:13" ht="16.5" customHeight="1">
      <c r="A8" s="6">
        <v>3</v>
      </c>
      <c r="B8" s="5" t="s">
        <v>123</v>
      </c>
      <c r="C8" s="5" t="s">
        <v>122</v>
      </c>
      <c r="D8" s="20" t="s">
        <v>56</v>
      </c>
      <c r="E8" s="20" t="s">
        <v>56</v>
      </c>
      <c r="F8" s="20" t="s">
        <v>56</v>
      </c>
    </row>
    <row r="9" spans="1:13" ht="16.5" customHeight="1">
      <c r="A9" s="6">
        <v>4</v>
      </c>
      <c r="B9" s="5" t="s">
        <v>121</v>
      </c>
      <c r="C9" s="5" t="s">
        <v>120</v>
      </c>
      <c r="D9" s="20" t="s">
        <v>119</v>
      </c>
      <c r="E9" s="20" t="s">
        <v>119</v>
      </c>
      <c r="F9" s="20" t="s">
        <v>119</v>
      </c>
    </row>
    <row r="10" spans="1:13" ht="16.5" customHeight="1">
      <c r="A10" s="6">
        <v>5</v>
      </c>
      <c r="B10" s="5" t="s">
        <v>118</v>
      </c>
      <c r="C10" s="5" t="s">
        <v>117</v>
      </c>
      <c r="D10" s="20" t="s">
        <v>116</v>
      </c>
      <c r="E10" s="20" t="s">
        <v>116</v>
      </c>
      <c r="F10" s="20" t="s">
        <v>116</v>
      </c>
    </row>
    <row r="11" spans="1:13" ht="16.5" customHeight="1">
      <c r="A11" s="6">
        <v>6</v>
      </c>
      <c r="B11" s="5" t="s">
        <v>115</v>
      </c>
      <c r="C11" s="5" t="s">
        <v>114</v>
      </c>
      <c r="D11" s="20">
        <f>7287.62+709</f>
        <v>7996.62</v>
      </c>
      <c r="E11" s="20">
        <f>5894.64+709</f>
        <v>6603.64</v>
      </c>
      <c r="F11" s="20">
        <f>5894.64+709</f>
        <v>6603.64</v>
      </c>
      <c r="M11" s="4" t="s">
        <v>26</v>
      </c>
    </row>
    <row r="12" spans="1:13" ht="16.5" customHeight="1">
      <c r="A12" s="6">
        <v>7</v>
      </c>
      <c r="B12" s="5" t="s">
        <v>113</v>
      </c>
      <c r="C12" s="5" t="s">
        <v>112</v>
      </c>
      <c r="D12" s="20">
        <v>4368.5200000000004</v>
      </c>
      <c r="E12" s="20" t="s">
        <v>111</v>
      </c>
      <c r="F12" s="20" t="s">
        <v>111</v>
      </c>
    </row>
    <row r="13" spans="1:13" ht="16.5" customHeight="1">
      <c r="A13" s="6">
        <v>8</v>
      </c>
      <c r="B13" s="5" t="s">
        <v>110</v>
      </c>
      <c r="C13" s="5" t="s">
        <v>109</v>
      </c>
      <c r="D13" s="20" t="s">
        <v>108</v>
      </c>
      <c r="E13" s="20" t="s">
        <v>108</v>
      </c>
      <c r="F13" s="20" t="s">
        <v>108</v>
      </c>
    </row>
    <row r="14" spans="1:13" ht="16.5" customHeight="1">
      <c r="A14" s="6">
        <v>9</v>
      </c>
      <c r="B14" s="5" t="s">
        <v>107</v>
      </c>
      <c r="C14" s="5" t="s">
        <v>106</v>
      </c>
      <c r="D14" s="20" t="s">
        <v>105</v>
      </c>
      <c r="E14" s="20" t="s">
        <v>105</v>
      </c>
      <c r="F14" s="20" t="s">
        <v>105</v>
      </c>
    </row>
    <row r="15" spans="1:13" ht="16.5" customHeight="1">
      <c r="A15" s="6">
        <v>10</v>
      </c>
      <c r="B15" s="5" t="s">
        <v>104</v>
      </c>
      <c r="C15" s="5" t="s">
        <v>103</v>
      </c>
      <c r="D15" s="20" t="s">
        <v>102</v>
      </c>
      <c r="E15" s="20" t="s">
        <v>102</v>
      </c>
      <c r="F15" s="20" t="s">
        <v>102</v>
      </c>
    </row>
    <row r="16" spans="1:13" ht="16.5" customHeight="1">
      <c r="A16" s="6">
        <v>11</v>
      </c>
      <c r="B16" s="5" t="s">
        <v>101</v>
      </c>
      <c r="C16" s="5" t="s">
        <v>100</v>
      </c>
      <c r="D16" s="20" t="s">
        <v>99</v>
      </c>
      <c r="E16" s="20" t="s">
        <v>99</v>
      </c>
      <c r="F16" s="20" t="s">
        <v>99</v>
      </c>
    </row>
    <row r="17" spans="1:13" ht="16.5" customHeight="1">
      <c r="A17" s="6">
        <v>12</v>
      </c>
      <c r="B17" s="5" t="s">
        <v>98</v>
      </c>
      <c r="C17" s="5" t="s">
        <v>97</v>
      </c>
      <c r="D17" s="20">
        <v>432.22</v>
      </c>
      <c r="E17" s="20" t="s">
        <v>94</v>
      </c>
      <c r="F17" s="20" t="s">
        <v>94</v>
      </c>
    </row>
    <row r="18" spans="1:13" ht="16.5" customHeight="1">
      <c r="A18" s="6">
        <v>13</v>
      </c>
      <c r="B18" s="5" t="s">
        <v>96</v>
      </c>
      <c r="C18" s="5" t="s">
        <v>95</v>
      </c>
      <c r="D18" s="20" t="s">
        <v>94</v>
      </c>
      <c r="E18" s="20" t="s">
        <v>94</v>
      </c>
      <c r="F18" s="20" t="s">
        <v>94</v>
      </c>
    </row>
    <row r="19" spans="1:13" ht="16.5" customHeight="1">
      <c r="A19" s="6">
        <v>14</v>
      </c>
      <c r="B19" s="5" t="s">
        <v>93</v>
      </c>
      <c r="C19" s="5" t="s">
        <v>92</v>
      </c>
      <c r="D19" s="20">
        <f>2486.88+709</f>
        <v>3195.88</v>
      </c>
      <c r="E19" s="20">
        <f>1093.9+709</f>
        <v>1802.9</v>
      </c>
      <c r="F19" s="20">
        <f>1093.9+709</f>
        <v>1802.9</v>
      </c>
      <c r="M19" s="4" t="s">
        <v>26</v>
      </c>
    </row>
    <row r="20" spans="1:13" ht="16.5" customHeight="1">
      <c r="A20" s="6">
        <v>15</v>
      </c>
      <c r="B20" s="5" t="s">
        <v>91</v>
      </c>
      <c r="C20" s="5" t="s">
        <v>90</v>
      </c>
      <c r="D20" s="20">
        <v>862.35</v>
      </c>
      <c r="E20" s="20" t="s">
        <v>88</v>
      </c>
      <c r="F20" s="20" t="s">
        <v>88</v>
      </c>
      <c r="M20" s="4" t="s">
        <v>87</v>
      </c>
    </row>
    <row r="21" spans="1:13" ht="16.5" customHeight="1">
      <c r="A21" s="6">
        <v>16</v>
      </c>
      <c r="B21" s="5" t="s">
        <v>86</v>
      </c>
      <c r="C21" s="5" t="s">
        <v>85</v>
      </c>
      <c r="D21" s="20">
        <f>1336.43+709</f>
        <v>2045.43</v>
      </c>
      <c r="E21" s="20">
        <f>588.8+709</f>
        <v>1297.8</v>
      </c>
      <c r="F21" s="20">
        <f>588.8+709</f>
        <v>1297.8</v>
      </c>
      <c r="M21" s="4" t="s">
        <v>84</v>
      </c>
    </row>
    <row r="22" spans="1:13" ht="16.5" customHeight="1">
      <c r="A22" s="6">
        <v>17</v>
      </c>
      <c r="B22" s="5" t="s">
        <v>83</v>
      </c>
      <c r="C22" s="5" t="s">
        <v>82</v>
      </c>
      <c r="D22" s="4">
        <v>57.54</v>
      </c>
      <c r="E22" s="4" t="s">
        <v>81</v>
      </c>
      <c r="F22" s="4" t="s">
        <v>81</v>
      </c>
    </row>
    <row r="23" spans="1:13" ht="16.5" customHeight="1">
      <c r="A23" s="6">
        <v>18</v>
      </c>
      <c r="B23" s="5" t="s">
        <v>80</v>
      </c>
      <c r="C23" s="5" t="s">
        <v>79</v>
      </c>
      <c r="D23" s="4">
        <v>143</v>
      </c>
      <c r="M23" s="4" t="s">
        <v>78</v>
      </c>
    </row>
    <row r="24" spans="1:13" ht="16.5" customHeight="1">
      <c r="A24" s="6">
        <v>19</v>
      </c>
      <c r="B24" s="5" t="s">
        <v>77</v>
      </c>
      <c r="C24" s="5" t="s">
        <v>76</v>
      </c>
      <c r="D24" s="4">
        <v>87.56</v>
      </c>
      <c r="E24" s="4" t="s">
        <v>75</v>
      </c>
      <c r="F24" s="4" t="s">
        <v>75</v>
      </c>
    </row>
    <row r="25" spans="1:13" ht="16.5" customHeight="1">
      <c r="A25" s="6">
        <v>20</v>
      </c>
      <c r="B25" s="5" t="s">
        <v>74</v>
      </c>
      <c r="C25" s="5" t="s">
        <v>73</v>
      </c>
      <c r="D25" s="4" t="s">
        <v>43</v>
      </c>
      <c r="E25" s="4" t="s">
        <v>43</v>
      </c>
      <c r="F25" s="4" t="s">
        <v>43</v>
      </c>
    </row>
    <row r="26" spans="1:13" ht="16.5" customHeight="1">
      <c r="A26" s="6">
        <v>21</v>
      </c>
      <c r="B26" s="5" t="s">
        <v>72</v>
      </c>
      <c r="C26" s="5" t="s">
        <v>71</v>
      </c>
      <c r="D26" s="4" t="s">
        <v>43</v>
      </c>
      <c r="E26" s="4" t="s">
        <v>43</v>
      </c>
      <c r="F26" s="4" t="s">
        <v>43</v>
      </c>
    </row>
    <row r="27" spans="1:13" ht="16.5" customHeight="1">
      <c r="A27" s="6">
        <v>22</v>
      </c>
      <c r="B27" s="5" t="s">
        <v>70</v>
      </c>
      <c r="C27" s="5" t="s">
        <v>69</v>
      </c>
      <c r="D27" s="4" t="s">
        <v>43</v>
      </c>
      <c r="E27" s="4" t="s">
        <v>43</v>
      </c>
      <c r="F27" s="4" t="s">
        <v>43</v>
      </c>
    </row>
  </sheetData>
  <mergeCells count="9">
    <mergeCell ref="A1:M1"/>
    <mergeCell ref="A2:I2"/>
    <mergeCell ref="J2:K2"/>
    <mergeCell ref="L2:M2"/>
    <mergeCell ref="A3:A4"/>
    <mergeCell ref="B3:C3"/>
    <mergeCell ref="D3:D4"/>
    <mergeCell ref="E3:L3"/>
    <mergeCell ref="M3:M4"/>
  </mergeCells>
  <phoneticPr fontId="4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pane ySplit="5" topLeftCell="A15" activePane="bottomLeft" state="frozen"/>
      <selection pane="bottomLeft" activeCell="H11" sqref="H11"/>
    </sheetView>
  </sheetViews>
  <sheetFormatPr defaultColWidth="8.875" defaultRowHeight="15"/>
  <cols>
    <col min="1" max="1" width="7.125" style="6" customWidth="1"/>
    <col min="2" max="3" width="21.375" style="5" customWidth="1"/>
    <col min="4" max="9" width="21.375" style="4" customWidth="1"/>
    <col min="10" max="16384" width="8.875" style="3"/>
  </cols>
  <sheetData>
    <row r="1" spans="1:9" ht="18" customHeight="1">
      <c r="A1" s="14" t="s">
        <v>418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  <c r="G1" s="14" t="s">
        <v>0</v>
      </c>
      <c r="H1" s="14" t="s">
        <v>0</v>
      </c>
      <c r="I1" s="14" t="s">
        <v>0</v>
      </c>
    </row>
    <row r="2" spans="1:9" ht="18" customHeight="1">
      <c r="A2" s="15" t="s">
        <v>1</v>
      </c>
      <c r="B2" s="15" t="s">
        <v>0</v>
      </c>
      <c r="C2" s="14" t="s">
        <v>0</v>
      </c>
      <c r="D2" s="14" t="s">
        <v>0</v>
      </c>
      <c r="E2" s="14" t="s">
        <v>0</v>
      </c>
      <c r="F2" s="17" t="s">
        <v>0</v>
      </c>
      <c r="G2" s="14" t="s">
        <v>0</v>
      </c>
      <c r="H2" s="8" t="s">
        <v>2</v>
      </c>
      <c r="I2" s="8" t="s">
        <v>3</v>
      </c>
    </row>
    <row r="3" spans="1:9" ht="18" customHeight="1">
      <c r="A3" s="14" t="s">
        <v>4</v>
      </c>
      <c r="B3" s="14" t="s">
        <v>159</v>
      </c>
      <c r="C3" s="14" t="s">
        <v>0</v>
      </c>
      <c r="D3" s="14" t="s">
        <v>30</v>
      </c>
      <c r="E3" s="14" t="s">
        <v>158</v>
      </c>
      <c r="F3" s="14" t="s">
        <v>157</v>
      </c>
      <c r="G3" s="14" t="s">
        <v>156</v>
      </c>
      <c r="H3" s="14" t="s">
        <v>155</v>
      </c>
      <c r="I3" s="14" t="s">
        <v>154</v>
      </c>
    </row>
    <row r="4" spans="1:9" ht="18" customHeight="1">
      <c r="A4" s="14" t="s">
        <v>0</v>
      </c>
      <c r="B4" s="7" t="s">
        <v>135</v>
      </c>
      <c r="C4" s="7" t="s">
        <v>134</v>
      </c>
      <c r="D4" s="14" t="s">
        <v>0</v>
      </c>
      <c r="E4" s="14" t="s">
        <v>0</v>
      </c>
      <c r="F4" s="14" t="s">
        <v>0</v>
      </c>
      <c r="G4" s="14" t="s">
        <v>0</v>
      </c>
      <c r="H4" s="14" t="s">
        <v>0</v>
      </c>
      <c r="I4" s="14" t="s">
        <v>0</v>
      </c>
    </row>
    <row r="5" spans="1:9" ht="18" customHeight="1">
      <c r="A5" s="7" t="s">
        <v>11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</row>
    <row r="6" spans="1:9" ht="16.5" customHeight="1">
      <c r="A6" s="6">
        <v>1</v>
      </c>
      <c r="C6" s="5" t="s">
        <v>7</v>
      </c>
      <c r="D6" s="20">
        <f>7878+709</f>
        <v>8587</v>
      </c>
      <c r="E6" s="20" t="s">
        <v>153</v>
      </c>
      <c r="F6" s="20">
        <f>4677.6+709</f>
        <v>5386.6</v>
      </c>
    </row>
    <row r="7" spans="1:9" ht="16.5" customHeight="1">
      <c r="A7" s="6">
        <v>2</v>
      </c>
      <c r="B7" s="5" t="s">
        <v>125</v>
      </c>
      <c r="C7" s="5" t="s">
        <v>124</v>
      </c>
      <c r="D7" s="20" t="s">
        <v>56</v>
      </c>
      <c r="E7" s="20" t="s">
        <v>56</v>
      </c>
      <c r="F7" s="20"/>
    </row>
    <row r="8" spans="1:9" ht="16.5" customHeight="1">
      <c r="A8" s="6">
        <v>3</v>
      </c>
      <c r="B8" s="5" t="s">
        <v>123</v>
      </c>
      <c r="C8" s="5" t="s">
        <v>122</v>
      </c>
      <c r="D8" s="20" t="s">
        <v>56</v>
      </c>
      <c r="E8" s="20" t="s">
        <v>56</v>
      </c>
      <c r="F8" s="20"/>
    </row>
    <row r="9" spans="1:9" ht="16.5" customHeight="1">
      <c r="A9" s="6">
        <v>4</v>
      </c>
      <c r="B9" s="5" t="s">
        <v>121</v>
      </c>
      <c r="C9" s="5" t="s">
        <v>120</v>
      </c>
      <c r="D9" s="20" t="s">
        <v>119</v>
      </c>
      <c r="E9" s="20" t="s">
        <v>119</v>
      </c>
      <c r="F9" s="20"/>
    </row>
    <row r="10" spans="1:9" ht="16.5" customHeight="1">
      <c r="A10" s="6">
        <v>5</v>
      </c>
      <c r="B10" s="5" t="s">
        <v>118</v>
      </c>
      <c r="C10" s="5" t="s">
        <v>117</v>
      </c>
      <c r="D10" s="20" t="s">
        <v>116</v>
      </c>
      <c r="E10" s="20" t="s">
        <v>116</v>
      </c>
      <c r="F10" s="20"/>
    </row>
    <row r="11" spans="1:9" ht="16.5" customHeight="1">
      <c r="A11" s="6">
        <v>6</v>
      </c>
      <c r="B11" s="5" t="s">
        <v>115</v>
      </c>
      <c r="C11" s="5" t="s">
        <v>114</v>
      </c>
      <c r="D11" s="20">
        <f>7287.62+709</f>
        <v>7996.62</v>
      </c>
      <c r="E11" s="20" t="s">
        <v>108</v>
      </c>
      <c r="F11" s="20">
        <f>4677.6+709</f>
        <v>5386.6</v>
      </c>
    </row>
    <row r="12" spans="1:9" ht="16.5" customHeight="1">
      <c r="A12" s="6">
        <v>7</v>
      </c>
      <c r="B12" s="5" t="s">
        <v>113</v>
      </c>
      <c r="C12" s="5" t="s">
        <v>112</v>
      </c>
      <c r="D12" s="20" t="s">
        <v>111</v>
      </c>
      <c r="E12" s="20" t="s">
        <v>108</v>
      </c>
      <c r="F12" s="20" t="s">
        <v>152</v>
      </c>
    </row>
    <row r="13" spans="1:9" ht="16.5" customHeight="1">
      <c r="A13" s="6">
        <v>8</v>
      </c>
      <c r="B13" s="5" t="s">
        <v>110</v>
      </c>
      <c r="C13" s="5" t="s">
        <v>109</v>
      </c>
      <c r="D13" s="20" t="s">
        <v>108</v>
      </c>
      <c r="E13" s="20" t="s">
        <v>108</v>
      </c>
      <c r="F13" s="20"/>
    </row>
    <row r="14" spans="1:9" ht="16.5" customHeight="1">
      <c r="A14" s="6">
        <v>9</v>
      </c>
      <c r="B14" s="5" t="s">
        <v>107</v>
      </c>
      <c r="C14" s="5" t="s">
        <v>106</v>
      </c>
      <c r="D14" s="20" t="s">
        <v>105</v>
      </c>
      <c r="E14" s="20"/>
      <c r="F14" s="20" t="s">
        <v>105</v>
      </c>
    </row>
    <row r="15" spans="1:9" ht="16.5" customHeight="1">
      <c r="A15" s="6">
        <v>10</v>
      </c>
      <c r="B15" s="5" t="s">
        <v>104</v>
      </c>
      <c r="C15" s="5" t="s">
        <v>103</v>
      </c>
      <c r="D15" s="20" t="s">
        <v>102</v>
      </c>
      <c r="E15" s="20"/>
      <c r="F15" s="20" t="s">
        <v>102</v>
      </c>
    </row>
    <row r="16" spans="1:9" ht="16.5" customHeight="1">
      <c r="A16" s="6">
        <v>11</v>
      </c>
      <c r="B16" s="5" t="s">
        <v>101</v>
      </c>
      <c r="C16" s="5" t="s">
        <v>100</v>
      </c>
      <c r="D16" s="20" t="s">
        <v>99</v>
      </c>
      <c r="E16" s="20"/>
      <c r="F16" s="20" t="s">
        <v>99</v>
      </c>
    </row>
    <row r="17" spans="1:6" s="3" customFormat="1" ht="16.5" customHeight="1">
      <c r="A17" s="6">
        <v>12</v>
      </c>
      <c r="B17" s="5" t="s">
        <v>98</v>
      </c>
      <c r="C17" s="5" t="s">
        <v>97</v>
      </c>
      <c r="D17" s="20" t="s">
        <v>94</v>
      </c>
      <c r="E17" s="20"/>
      <c r="F17" s="20" t="s">
        <v>94</v>
      </c>
    </row>
    <row r="18" spans="1:6" s="3" customFormat="1" ht="16.5" customHeight="1">
      <c r="A18" s="6">
        <v>13</v>
      </c>
      <c r="B18" s="5" t="s">
        <v>96</v>
      </c>
      <c r="C18" s="5" t="s">
        <v>95</v>
      </c>
      <c r="D18" s="20" t="s">
        <v>94</v>
      </c>
      <c r="E18" s="20"/>
      <c r="F18" s="20" t="s">
        <v>94</v>
      </c>
    </row>
    <row r="19" spans="1:6" s="3" customFormat="1" ht="16.5" customHeight="1">
      <c r="A19" s="6">
        <v>14</v>
      </c>
      <c r="B19" s="5" t="s">
        <v>93</v>
      </c>
      <c r="C19" s="5" t="s">
        <v>92</v>
      </c>
      <c r="D19" s="20">
        <f>2486.88+709</f>
        <v>3195.88</v>
      </c>
      <c r="E19" s="20"/>
      <c r="F19" s="20">
        <f>2486.88+709</f>
        <v>3195.88</v>
      </c>
    </row>
    <row r="20" spans="1:6" s="3" customFormat="1" ht="16.5" customHeight="1">
      <c r="A20" s="6">
        <v>15</v>
      </c>
      <c r="B20" s="5" t="s">
        <v>91</v>
      </c>
      <c r="C20" s="5" t="s">
        <v>90</v>
      </c>
      <c r="D20" s="20" t="s">
        <v>89</v>
      </c>
      <c r="E20" s="20"/>
      <c r="F20" s="20" t="s">
        <v>89</v>
      </c>
    </row>
    <row r="21" spans="1:6" s="3" customFormat="1" ht="16.5" customHeight="1">
      <c r="A21" s="6">
        <v>16</v>
      </c>
      <c r="B21" s="5" t="s">
        <v>86</v>
      </c>
      <c r="C21" s="5" t="s">
        <v>85</v>
      </c>
      <c r="D21" s="20">
        <f>1336.43+709</f>
        <v>2045.43</v>
      </c>
      <c r="E21" s="20"/>
      <c r="F21" s="20">
        <f>1336.43+709</f>
        <v>2045.43</v>
      </c>
    </row>
    <row r="22" spans="1:6" s="3" customFormat="1" ht="16.5" customHeight="1">
      <c r="A22" s="6">
        <v>17</v>
      </c>
      <c r="B22" s="5" t="s">
        <v>83</v>
      </c>
      <c r="C22" s="5" t="s">
        <v>82</v>
      </c>
      <c r="D22" s="20" t="s">
        <v>81</v>
      </c>
      <c r="E22" s="20"/>
      <c r="F22" s="20" t="s">
        <v>81</v>
      </c>
    </row>
    <row r="23" spans="1:6" s="3" customFormat="1" ht="16.5" customHeight="1">
      <c r="A23" s="6">
        <v>18</v>
      </c>
      <c r="B23" s="5" t="s">
        <v>80</v>
      </c>
      <c r="C23" s="5" t="s">
        <v>79</v>
      </c>
      <c r="D23" s="4" t="s">
        <v>78</v>
      </c>
      <c r="E23" s="4"/>
      <c r="F23" s="4" t="s">
        <v>78</v>
      </c>
    </row>
    <row r="24" spans="1:6" s="3" customFormat="1" ht="16.5" customHeight="1">
      <c r="A24" s="6">
        <v>19</v>
      </c>
      <c r="B24" s="5" t="s">
        <v>77</v>
      </c>
      <c r="C24" s="5" t="s">
        <v>76</v>
      </c>
      <c r="D24" s="4" t="s">
        <v>75</v>
      </c>
      <c r="E24" s="4"/>
      <c r="F24" s="4" t="s">
        <v>75</v>
      </c>
    </row>
    <row r="25" spans="1:6" s="3" customFormat="1" ht="16.5" customHeight="1">
      <c r="A25" s="6">
        <v>20</v>
      </c>
      <c r="B25" s="5" t="s">
        <v>74</v>
      </c>
      <c r="C25" s="5" t="s">
        <v>73</v>
      </c>
      <c r="D25" s="4" t="s">
        <v>43</v>
      </c>
      <c r="E25" s="4" t="s">
        <v>43</v>
      </c>
      <c r="F25" s="4"/>
    </row>
    <row r="26" spans="1:6" s="3" customFormat="1" ht="16.5" customHeight="1">
      <c r="A26" s="6">
        <v>21</v>
      </c>
      <c r="B26" s="5" t="s">
        <v>72</v>
      </c>
      <c r="C26" s="5" t="s">
        <v>71</v>
      </c>
      <c r="D26" s="4" t="s">
        <v>43</v>
      </c>
      <c r="E26" s="4" t="s">
        <v>43</v>
      </c>
      <c r="F26" s="4"/>
    </row>
    <row r="27" spans="1:6" s="3" customFormat="1" ht="16.5" customHeight="1">
      <c r="A27" s="6">
        <v>22</v>
      </c>
      <c r="B27" s="5" t="s">
        <v>70</v>
      </c>
      <c r="C27" s="5" t="s">
        <v>69</v>
      </c>
      <c r="D27" s="4" t="s">
        <v>43</v>
      </c>
      <c r="E27" s="4" t="s">
        <v>43</v>
      </c>
      <c r="F27" s="4"/>
    </row>
  </sheetData>
  <mergeCells count="10">
    <mergeCell ref="A1:I1"/>
    <mergeCell ref="A2:G2"/>
    <mergeCell ref="A3:A4"/>
    <mergeCell ref="B3:C3"/>
    <mergeCell ref="D3:D4"/>
    <mergeCell ref="E3:E4"/>
    <mergeCell ref="F3:F4"/>
    <mergeCell ref="G3:G4"/>
    <mergeCell ref="H3:H4"/>
    <mergeCell ref="I3:I4"/>
  </mergeCells>
  <phoneticPr fontId="4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pane ySplit="5" topLeftCell="A6" activePane="bottomLeft" state="frozen"/>
      <selection pane="bottomLeft" activeCell="D40" sqref="D40"/>
    </sheetView>
  </sheetViews>
  <sheetFormatPr defaultColWidth="8.875" defaultRowHeight="15"/>
  <cols>
    <col min="1" max="1" width="7.125" style="6" customWidth="1"/>
    <col min="2" max="2" width="42.875" style="5" customWidth="1"/>
    <col min="3" max="3" width="21.375" style="4" customWidth="1"/>
    <col min="4" max="4" width="50.125" style="5" customWidth="1"/>
    <col min="5" max="8" width="28.75" style="4" customWidth="1"/>
    <col min="9" max="16384" width="8.875" style="3"/>
  </cols>
  <sheetData>
    <row r="1" spans="1:8" ht="18" customHeight="1">
      <c r="A1" s="14" t="s">
        <v>415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  <c r="G1" s="14" t="s">
        <v>0</v>
      </c>
      <c r="H1" s="14" t="s">
        <v>0</v>
      </c>
    </row>
    <row r="2" spans="1:8" ht="18" customHeight="1">
      <c r="A2" s="15" t="s">
        <v>1</v>
      </c>
      <c r="B2" s="14" t="s">
        <v>0</v>
      </c>
      <c r="C2" s="14" t="s">
        <v>0</v>
      </c>
      <c r="D2" s="14" t="s">
        <v>0</v>
      </c>
      <c r="E2" s="17" t="s">
        <v>0</v>
      </c>
      <c r="F2" s="14" t="s">
        <v>0</v>
      </c>
      <c r="G2" s="8" t="s">
        <v>2</v>
      </c>
      <c r="H2" s="8" t="s">
        <v>3</v>
      </c>
    </row>
    <row r="3" spans="1:8" ht="18" customHeight="1">
      <c r="A3" s="14" t="s">
        <v>4</v>
      </c>
      <c r="B3" s="14" t="s">
        <v>68</v>
      </c>
      <c r="C3" s="14" t="s">
        <v>0</v>
      </c>
      <c r="D3" s="14" t="s">
        <v>67</v>
      </c>
      <c r="E3" s="14" t="s">
        <v>0</v>
      </c>
      <c r="F3" s="14" t="s">
        <v>0</v>
      </c>
      <c r="G3" s="14" t="s">
        <v>0</v>
      </c>
      <c r="H3" s="14" t="s">
        <v>0</v>
      </c>
    </row>
    <row r="4" spans="1:8" ht="18" customHeight="1">
      <c r="A4" s="14" t="s">
        <v>0</v>
      </c>
      <c r="B4" s="7" t="s">
        <v>5</v>
      </c>
      <c r="C4" s="7" t="s">
        <v>66</v>
      </c>
      <c r="D4" s="7" t="s">
        <v>5</v>
      </c>
      <c r="E4" s="7" t="s">
        <v>7</v>
      </c>
      <c r="F4" s="7" t="s">
        <v>8</v>
      </c>
      <c r="G4" s="7" t="s">
        <v>65</v>
      </c>
      <c r="H4" s="7" t="s">
        <v>10</v>
      </c>
    </row>
    <row r="5" spans="1:8" ht="18" customHeight="1">
      <c r="A5" s="7" t="s">
        <v>11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</row>
    <row r="6" spans="1:8" ht="16.5" customHeight="1">
      <c r="A6" s="6">
        <v>1</v>
      </c>
      <c r="B6" s="5" t="s">
        <v>27</v>
      </c>
      <c r="C6" s="4" t="s">
        <v>31</v>
      </c>
      <c r="D6" s="5" t="s">
        <v>64</v>
      </c>
    </row>
    <row r="7" spans="1:8" ht="16.5" customHeight="1">
      <c r="A7" s="6">
        <v>2</v>
      </c>
      <c r="B7" s="5" t="s">
        <v>25</v>
      </c>
      <c r="D7" s="5" t="s">
        <v>63</v>
      </c>
    </row>
    <row r="8" spans="1:8" ht="16.5" customHeight="1">
      <c r="A8" s="6">
        <v>3</v>
      </c>
      <c r="B8" s="5" t="s">
        <v>24</v>
      </c>
      <c r="D8" s="5" t="s">
        <v>62</v>
      </c>
    </row>
    <row r="9" spans="1:8" ht="16.5" customHeight="1">
      <c r="A9" s="6">
        <v>4</v>
      </c>
      <c r="D9" s="5" t="s">
        <v>61</v>
      </c>
    </row>
    <row r="10" spans="1:8" ht="16.5" customHeight="1">
      <c r="A10" s="6">
        <v>5</v>
      </c>
      <c r="D10" s="5" t="s">
        <v>60</v>
      </c>
    </row>
    <row r="11" spans="1:8" ht="16.5" customHeight="1">
      <c r="A11" s="6">
        <v>6</v>
      </c>
      <c r="B11" s="21"/>
      <c r="C11" s="20"/>
      <c r="D11" s="21" t="s">
        <v>59</v>
      </c>
      <c r="E11" s="20"/>
      <c r="F11" s="20"/>
    </row>
    <row r="12" spans="1:8" ht="16.5" customHeight="1">
      <c r="A12" s="6">
        <v>7</v>
      </c>
      <c r="B12" s="21"/>
      <c r="C12" s="20"/>
      <c r="D12" s="21" t="s">
        <v>58</v>
      </c>
      <c r="E12" s="20"/>
      <c r="F12" s="20"/>
    </row>
    <row r="13" spans="1:8" ht="16.5" customHeight="1">
      <c r="A13" s="6">
        <v>8</v>
      </c>
      <c r="B13" s="21"/>
      <c r="C13" s="20"/>
      <c r="D13" s="21" t="s">
        <v>57</v>
      </c>
      <c r="E13" s="20" t="s">
        <v>56</v>
      </c>
      <c r="F13" s="20" t="s">
        <v>56</v>
      </c>
    </row>
    <row r="14" spans="1:8" ht="16.5" customHeight="1">
      <c r="A14" s="6">
        <v>9</v>
      </c>
      <c r="B14" s="21"/>
      <c r="C14" s="20"/>
      <c r="D14" s="21" t="s">
        <v>55</v>
      </c>
      <c r="E14" s="20"/>
      <c r="F14" s="20"/>
    </row>
    <row r="15" spans="1:8" ht="16.5" customHeight="1">
      <c r="A15" s="6">
        <v>10</v>
      </c>
      <c r="B15" s="21"/>
      <c r="C15" s="20"/>
      <c r="D15" s="21" t="s">
        <v>54</v>
      </c>
      <c r="E15" s="20"/>
      <c r="F15" s="20"/>
    </row>
    <row r="16" spans="1:8" ht="16.5" customHeight="1">
      <c r="A16" s="6">
        <v>11</v>
      </c>
      <c r="B16" s="21"/>
      <c r="C16" s="20"/>
      <c r="D16" s="21" t="s">
        <v>53</v>
      </c>
      <c r="E16" s="20">
        <f>7287.62+709</f>
        <v>7996.62</v>
      </c>
      <c r="F16" s="20">
        <f>7287.62+709</f>
        <v>7996.62</v>
      </c>
    </row>
    <row r="17" spans="1:6" s="3" customFormat="1" ht="16.5" customHeight="1">
      <c r="A17" s="6">
        <v>12</v>
      </c>
      <c r="B17" s="21"/>
      <c r="C17" s="20"/>
      <c r="D17" s="21" t="s">
        <v>52</v>
      </c>
      <c r="E17" s="20"/>
      <c r="F17" s="20"/>
    </row>
    <row r="18" spans="1:6" s="3" customFormat="1" ht="16.5" customHeight="1">
      <c r="A18" s="6">
        <v>13</v>
      </c>
      <c r="B18" s="21"/>
      <c r="C18" s="20"/>
      <c r="D18" s="21" t="s">
        <v>51</v>
      </c>
      <c r="E18" s="20"/>
      <c r="F18" s="20"/>
    </row>
    <row r="19" spans="1:6" s="3" customFormat="1" ht="16.5" customHeight="1">
      <c r="A19" s="6">
        <v>14</v>
      </c>
      <c r="B19" s="21"/>
      <c r="C19" s="20"/>
      <c r="D19" s="21" t="s">
        <v>50</v>
      </c>
      <c r="E19" s="20"/>
      <c r="F19" s="20"/>
    </row>
    <row r="20" spans="1:6" s="3" customFormat="1" ht="16.5" customHeight="1">
      <c r="A20" s="6">
        <v>15</v>
      </c>
      <c r="B20" s="21"/>
      <c r="C20" s="20"/>
      <c r="D20" s="21" t="s">
        <v>49</v>
      </c>
      <c r="E20" s="20"/>
      <c r="F20" s="20"/>
    </row>
    <row r="21" spans="1:6" s="3" customFormat="1" ht="16.5" customHeight="1">
      <c r="A21" s="6">
        <v>16</v>
      </c>
      <c r="B21" s="21"/>
      <c r="C21" s="20"/>
      <c r="D21" s="21" t="s">
        <v>48</v>
      </c>
      <c r="E21" s="20"/>
      <c r="F21" s="20"/>
    </row>
    <row r="22" spans="1:6" s="3" customFormat="1" ht="16.5" customHeight="1">
      <c r="A22" s="6">
        <v>17</v>
      </c>
      <c r="B22" s="21"/>
      <c r="C22" s="20"/>
      <c r="D22" s="21" t="s">
        <v>47</v>
      </c>
      <c r="E22" s="20"/>
      <c r="F22" s="20"/>
    </row>
    <row r="23" spans="1:6" s="3" customFormat="1" ht="16.5" customHeight="1">
      <c r="A23" s="6">
        <v>18</v>
      </c>
      <c r="B23" s="21"/>
      <c r="C23" s="20"/>
      <c r="D23" s="21" t="s">
        <v>46</v>
      </c>
      <c r="E23" s="20"/>
      <c r="F23" s="20"/>
    </row>
    <row r="24" spans="1:6" s="3" customFormat="1" ht="16.5" customHeight="1">
      <c r="A24" s="6">
        <v>19</v>
      </c>
      <c r="B24" s="21"/>
      <c r="C24" s="20"/>
      <c r="D24" s="21" t="s">
        <v>45</v>
      </c>
      <c r="E24" s="20"/>
      <c r="F24" s="20"/>
    </row>
    <row r="25" spans="1:6" s="3" customFormat="1" ht="16.5" customHeight="1">
      <c r="A25" s="6">
        <v>20</v>
      </c>
      <c r="B25" s="21"/>
      <c r="C25" s="20"/>
      <c r="D25" s="21" t="s">
        <v>44</v>
      </c>
      <c r="E25" s="20" t="s">
        <v>43</v>
      </c>
      <c r="F25" s="20" t="s">
        <v>43</v>
      </c>
    </row>
    <row r="26" spans="1:6" s="3" customFormat="1" ht="16.5" customHeight="1">
      <c r="A26" s="6">
        <v>21</v>
      </c>
      <c r="B26" s="21"/>
      <c r="C26" s="20"/>
      <c r="D26" s="21" t="s">
        <v>42</v>
      </c>
      <c r="E26" s="20"/>
      <c r="F26" s="20"/>
    </row>
    <row r="27" spans="1:6" s="3" customFormat="1" ht="16.5" customHeight="1">
      <c r="A27" s="6">
        <v>22</v>
      </c>
      <c r="B27" s="21"/>
      <c r="C27" s="20"/>
      <c r="D27" s="21" t="s">
        <v>41</v>
      </c>
      <c r="E27" s="20"/>
      <c r="F27" s="20"/>
    </row>
    <row r="28" spans="1:6" s="3" customFormat="1" ht="16.5" customHeight="1">
      <c r="A28" s="6">
        <v>23</v>
      </c>
      <c r="B28" s="21"/>
      <c r="C28" s="20"/>
      <c r="D28" s="21" t="s">
        <v>40</v>
      </c>
      <c r="E28" s="20"/>
      <c r="F28" s="20"/>
    </row>
    <row r="29" spans="1:6" s="3" customFormat="1" ht="16.5" customHeight="1">
      <c r="A29" s="6">
        <v>24</v>
      </c>
      <c r="B29" s="21"/>
      <c r="C29" s="20"/>
      <c r="D29" s="21" t="s">
        <v>39</v>
      </c>
      <c r="E29" s="20"/>
      <c r="F29" s="20"/>
    </row>
    <row r="30" spans="1:6" s="3" customFormat="1" ht="16.5" customHeight="1">
      <c r="A30" s="6">
        <v>25</v>
      </c>
      <c r="B30" s="21"/>
      <c r="C30" s="20"/>
      <c r="D30" s="21" t="s">
        <v>38</v>
      </c>
      <c r="E30" s="20"/>
      <c r="F30" s="20"/>
    </row>
    <row r="31" spans="1:6" s="3" customFormat="1" ht="16.5" customHeight="1">
      <c r="A31" s="6">
        <v>26</v>
      </c>
      <c r="B31" s="21"/>
      <c r="C31" s="20"/>
      <c r="D31" s="21" t="s">
        <v>37</v>
      </c>
      <c r="E31" s="20"/>
      <c r="F31" s="20"/>
    </row>
    <row r="32" spans="1:6" s="3" customFormat="1" ht="16.5" customHeight="1">
      <c r="A32" s="6">
        <v>27</v>
      </c>
      <c r="B32" s="21"/>
      <c r="C32" s="20"/>
      <c r="D32" s="21" t="s">
        <v>36</v>
      </c>
      <c r="E32" s="20"/>
      <c r="F32" s="20"/>
    </row>
    <row r="33" spans="1:6" s="3" customFormat="1" ht="16.5" customHeight="1">
      <c r="A33" s="6">
        <v>28</v>
      </c>
      <c r="B33" s="21"/>
      <c r="C33" s="20"/>
      <c r="D33" s="21" t="s">
        <v>35</v>
      </c>
      <c r="E33" s="20"/>
      <c r="F33" s="20"/>
    </row>
    <row r="34" spans="1:6" s="3" customFormat="1" ht="16.5" customHeight="1">
      <c r="A34" s="6">
        <v>29</v>
      </c>
      <c r="B34" s="21"/>
      <c r="C34" s="20"/>
      <c r="D34" s="21" t="s">
        <v>34</v>
      </c>
      <c r="E34" s="20"/>
      <c r="F34" s="20"/>
    </row>
    <row r="35" spans="1:6" s="3" customFormat="1" ht="16.5" customHeight="1">
      <c r="A35" s="6">
        <v>30</v>
      </c>
      <c r="B35" s="21"/>
      <c r="C35" s="20"/>
      <c r="D35" s="21" t="s">
        <v>33</v>
      </c>
      <c r="E35" s="20"/>
      <c r="F35" s="20"/>
    </row>
    <row r="36" spans="1:6" s="3" customFormat="1" ht="16.5" customHeight="1">
      <c r="A36" s="6">
        <v>31</v>
      </c>
      <c r="B36" s="21" t="s">
        <v>32</v>
      </c>
      <c r="C36" s="20">
        <v>6485.02</v>
      </c>
      <c r="D36" s="21" t="s">
        <v>30</v>
      </c>
      <c r="E36" s="20">
        <f>7878+709</f>
        <v>8587</v>
      </c>
      <c r="F36" s="20">
        <f>7878+709</f>
        <v>8587</v>
      </c>
    </row>
    <row r="37" spans="1:6" s="3" customFormat="1" ht="16.5" customHeight="1">
      <c r="A37" s="6">
        <v>32</v>
      </c>
      <c r="B37" s="21" t="s">
        <v>29</v>
      </c>
      <c r="C37" s="20">
        <v>1392.98</v>
      </c>
      <c r="D37" s="21" t="s">
        <v>28</v>
      </c>
      <c r="E37" s="20"/>
      <c r="F37" s="20"/>
    </row>
    <row r="38" spans="1:6" s="3" customFormat="1" ht="16.5" customHeight="1">
      <c r="A38" s="6">
        <v>33</v>
      </c>
      <c r="B38" s="21" t="s">
        <v>27</v>
      </c>
      <c r="C38" s="20" t="s">
        <v>26</v>
      </c>
      <c r="D38" s="21"/>
      <c r="E38" s="20"/>
      <c r="F38" s="20"/>
    </row>
    <row r="39" spans="1:6" s="3" customFormat="1" ht="16.5" customHeight="1">
      <c r="A39" s="6">
        <v>34</v>
      </c>
      <c r="B39" s="21" t="s">
        <v>25</v>
      </c>
      <c r="C39" s="20"/>
      <c r="D39" s="21"/>
      <c r="E39" s="20"/>
      <c r="F39" s="20"/>
    </row>
    <row r="40" spans="1:6" s="3" customFormat="1" ht="16.5" customHeight="1">
      <c r="A40" s="6">
        <v>35</v>
      </c>
      <c r="B40" s="21" t="s">
        <v>24</v>
      </c>
      <c r="C40" s="20"/>
      <c r="D40" s="21"/>
      <c r="E40" s="20"/>
      <c r="F40" s="20"/>
    </row>
    <row r="41" spans="1:6" s="3" customFormat="1" ht="16.5" customHeight="1">
      <c r="A41" s="6">
        <v>36</v>
      </c>
      <c r="B41" s="22" t="s">
        <v>23</v>
      </c>
      <c r="C41" s="20">
        <v>709</v>
      </c>
      <c r="D41" s="21"/>
      <c r="E41" s="20"/>
      <c r="F41" s="20"/>
    </row>
    <row r="42" spans="1:6" s="3" customFormat="1" ht="16.5" customHeight="1">
      <c r="A42" s="6">
        <v>37</v>
      </c>
      <c r="B42" s="21" t="s">
        <v>22</v>
      </c>
      <c r="C42" s="20">
        <f>7878+709</f>
        <v>8587</v>
      </c>
      <c r="D42" s="21" t="s">
        <v>21</v>
      </c>
      <c r="E42" s="20">
        <f>7878+709</f>
        <v>8587</v>
      </c>
      <c r="F42" s="20">
        <f>7878+709</f>
        <v>8587</v>
      </c>
    </row>
  </sheetData>
  <mergeCells count="5">
    <mergeCell ref="A1:H1"/>
    <mergeCell ref="A2:F2"/>
    <mergeCell ref="A3:A4"/>
    <mergeCell ref="B3:C3"/>
    <mergeCell ref="D3:H3"/>
  </mergeCells>
  <phoneticPr fontId="4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pane ySplit="5" topLeftCell="A6" activePane="bottomLeft" state="frozen"/>
      <selection pane="bottomLeft" activeCell="F17" sqref="F17"/>
    </sheetView>
  </sheetViews>
  <sheetFormatPr defaultColWidth="8.875" defaultRowHeight="15"/>
  <cols>
    <col min="1" max="1" width="7.125" style="6" customWidth="1"/>
    <col min="2" max="2" width="21.375" style="5" customWidth="1"/>
    <col min="3" max="3" width="34.25" style="5" customWidth="1"/>
    <col min="4" max="4" width="34.25" style="4" customWidth="1"/>
    <col min="5" max="7" width="17.125" style="4" customWidth="1"/>
    <col min="8" max="8" width="34.25" style="4" customWidth="1"/>
    <col min="9" max="16384" width="8.875" style="3"/>
  </cols>
  <sheetData>
    <row r="1" spans="1:8" ht="18" customHeight="1">
      <c r="A1" s="14" t="s">
        <v>421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  <c r="G1" s="14" t="s">
        <v>0</v>
      </c>
      <c r="H1" s="14" t="s">
        <v>0</v>
      </c>
    </row>
    <row r="2" spans="1:8" ht="18" customHeight="1">
      <c r="A2" s="15" t="s">
        <v>1</v>
      </c>
      <c r="B2" s="14" t="s">
        <v>0</v>
      </c>
      <c r="C2" s="14" t="s">
        <v>0</v>
      </c>
      <c r="D2" s="14" t="s">
        <v>0</v>
      </c>
      <c r="E2" s="14" t="s">
        <v>0</v>
      </c>
      <c r="F2" s="17" t="s">
        <v>0</v>
      </c>
      <c r="G2" s="8" t="s">
        <v>2</v>
      </c>
      <c r="H2" s="8" t="s">
        <v>3</v>
      </c>
    </row>
    <row r="3" spans="1:8" ht="18" customHeight="1">
      <c r="A3" s="14" t="s">
        <v>4</v>
      </c>
      <c r="B3" s="14" t="s">
        <v>159</v>
      </c>
      <c r="C3" s="14" t="s">
        <v>0</v>
      </c>
      <c r="D3" s="14" t="s">
        <v>7</v>
      </c>
      <c r="E3" s="14" t="s">
        <v>158</v>
      </c>
      <c r="F3" s="14" t="s">
        <v>0</v>
      </c>
      <c r="G3" s="14" t="s">
        <v>0</v>
      </c>
      <c r="H3" s="14" t="s">
        <v>157</v>
      </c>
    </row>
    <row r="4" spans="1:8" ht="18" customHeight="1">
      <c r="A4" s="14" t="s">
        <v>0</v>
      </c>
      <c r="B4" s="7" t="s">
        <v>135</v>
      </c>
      <c r="C4" s="7" t="s">
        <v>134</v>
      </c>
      <c r="D4" s="14" t="s">
        <v>0</v>
      </c>
      <c r="E4" s="7" t="s">
        <v>133</v>
      </c>
      <c r="F4" s="7" t="s">
        <v>237</v>
      </c>
      <c r="G4" s="7" t="s">
        <v>236</v>
      </c>
      <c r="H4" s="14" t="s">
        <v>0</v>
      </c>
    </row>
    <row r="5" spans="1:8" ht="18" customHeight="1">
      <c r="A5" s="7" t="s">
        <v>11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</row>
    <row r="6" spans="1:8" ht="16.5" customHeight="1">
      <c r="A6" s="6">
        <v>1</v>
      </c>
      <c r="C6" s="5" t="s">
        <v>7</v>
      </c>
      <c r="D6" s="20">
        <f>7878+709</f>
        <v>8587</v>
      </c>
      <c r="E6" s="20" t="s">
        <v>153</v>
      </c>
      <c r="F6" s="20">
        <v>2946.79</v>
      </c>
      <c r="G6" s="20">
        <v>253.61</v>
      </c>
      <c r="H6" s="20">
        <f>4677.6+709</f>
        <v>5386.6</v>
      </c>
    </row>
    <row r="7" spans="1:8" ht="16.5" customHeight="1">
      <c r="A7" s="6">
        <v>2</v>
      </c>
      <c r="B7" s="5" t="s">
        <v>125</v>
      </c>
      <c r="C7" s="5" t="s">
        <v>124</v>
      </c>
      <c r="D7" s="20" t="s">
        <v>56</v>
      </c>
      <c r="E7" s="20" t="s">
        <v>56</v>
      </c>
      <c r="F7" s="20" t="s">
        <v>56</v>
      </c>
      <c r="G7" s="20"/>
      <c r="H7" s="20"/>
    </row>
    <row r="8" spans="1:8" ht="16.5" customHeight="1">
      <c r="A8" s="6">
        <v>3</v>
      </c>
      <c r="B8" s="5" t="s">
        <v>123</v>
      </c>
      <c r="C8" s="5" t="s">
        <v>122</v>
      </c>
      <c r="D8" s="20" t="s">
        <v>56</v>
      </c>
      <c r="E8" s="20" t="s">
        <v>56</v>
      </c>
      <c r="F8" s="20" t="s">
        <v>56</v>
      </c>
      <c r="G8" s="20"/>
      <c r="H8" s="20"/>
    </row>
    <row r="9" spans="1:8" ht="16.5" customHeight="1">
      <c r="A9" s="6">
        <v>4</v>
      </c>
      <c r="B9" s="5" t="s">
        <v>121</v>
      </c>
      <c r="C9" s="5" t="s">
        <v>120</v>
      </c>
      <c r="D9" s="20" t="s">
        <v>119</v>
      </c>
      <c r="E9" s="20" t="s">
        <v>119</v>
      </c>
      <c r="F9" s="20" t="s">
        <v>119</v>
      </c>
      <c r="G9" s="20"/>
      <c r="H9" s="20"/>
    </row>
    <row r="10" spans="1:8" ht="16.5" customHeight="1">
      <c r="A10" s="6">
        <v>5</v>
      </c>
      <c r="B10" s="5" t="s">
        <v>118</v>
      </c>
      <c r="C10" s="5" t="s">
        <v>117</v>
      </c>
      <c r="D10" s="20" t="s">
        <v>116</v>
      </c>
      <c r="E10" s="20" t="s">
        <v>116</v>
      </c>
      <c r="F10" s="20" t="s">
        <v>116</v>
      </c>
      <c r="G10" s="20"/>
      <c r="H10" s="20"/>
    </row>
    <row r="11" spans="1:8" ht="16.5" customHeight="1">
      <c r="A11" s="6">
        <v>6</v>
      </c>
      <c r="B11" s="5" t="s">
        <v>115</v>
      </c>
      <c r="C11" s="5" t="s">
        <v>114</v>
      </c>
      <c r="D11" s="20">
        <f>7287.62+709</f>
        <v>7996.62</v>
      </c>
      <c r="E11" s="20" t="s">
        <v>108</v>
      </c>
      <c r="F11" s="20" t="s">
        <v>413</v>
      </c>
      <c r="G11" s="20" t="s">
        <v>234</v>
      </c>
      <c r="H11" s="20">
        <f>4677.6+709</f>
        <v>5386.6</v>
      </c>
    </row>
    <row r="12" spans="1:8" ht="16.5" customHeight="1">
      <c r="A12" s="6">
        <v>7</v>
      </c>
      <c r="B12" s="5" t="s">
        <v>113</v>
      </c>
      <c r="C12" s="5" t="s">
        <v>112</v>
      </c>
      <c r="D12" s="20" t="s">
        <v>111</v>
      </c>
      <c r="E12" s="20" t="s">
        <v>108</v>
      </c>
      <c r="F12" s="20" t="s">
        <v>413</v>
      </c>
      <c r="G12" s="20" t="s">
        <v>234</v>
      </c>
      <c r="H12" s="20" t="s">
        <v>152</v>
      </c>
    </row>
    <row r="13" spans="1:8" ht="16.5" customHeight="1">
      <c r="A13" s="6">
        <v>8</v>
      </c>
      <c r="B13" s="5" t="s">
        <v>110</v>
      </c>
      <c r="C13" s="5" t="s">
        <v>109</v>
      </c>
      <c r="D13" s="20" t="s">
        <v>108</v>
      </c>
      <c r="E13" s="20" t="s">
        <v>108</v>
      </c>
      <c r="F13" s="20" t="s">
        <v>413</v>
      </c>
      <c r="G13" s="20" t="s">
        <v>234</v>
      </c>
      <c r="H13" s="20"/>
    </row>
    <row r="14" spans="1:8" ht="16.5" customHeight="1">
      <c r="A14" s="6">
        <v>9</v>
      </c>
      <c r="B14" s="5" t="s">
        <v>107</v>
      </c>
      <c r="C14" s="5" t="s">
        <v>106</v>
      </c>
      <c r="D14" s="20" t="s">
        <v>105</v>
      </c>
      <c r="E14" s="20"/>
      <c r="F14" s="20"/>
      <c r="G14" s="20"/>
      <c r="H14" s="20" t="s">
        <v>105</v>
      </c>
    </row>
    <row r="15" spans="1:8" ht="16.5" customHeight="1">
      <c r="A15" s="6">
        <v>10</v>
      </c>
      <c r="B15" s="5" t="s">
        <v>104</v>
      </c>
      <c r="C15" s="5" t="s">
        <v>103</v>
      </c>
      <c r="D15" s="20" t="s">
        <v>102</v>
      </c>
      <c r="E15" s="20"/>
      <c r="F15" s="20"/>
      <c r="G15" s="20"/>
      <c r="H15" s="20" t="s">
        <v>102</v>
      </c>
    </row>
    <row r="16" spans="1:8" ht="16.5" customHeight="1">
      <c r="A16" s="6">
        <v>11</v>
      </c>
      <c r="B16" s="5" t="s">
        <v>101</v>
      </c>
      <c r="C16" s="5" t="s">
        <v>100</v>
      </c>
      <c r="D16" s="20" t="s">
        <v>99</v>
      </c>
      <c r="E16" s="20"/>
      <c r="F16" s="20"/>
      <c r="G16" s="20"/>
      <c r="H16" s="20" t="s">
        <v>99</v>
      </c>
    </row>
    <row r="17" spans="1:8" ht="16.5" customHeight="1">
      <c r="A17" s="6">
        <v>12</v>
      </c>
      <c r="B17" s="5" t="s">
        <v>98</v>
      </c>
      <c r="C17" s="5" t="s">
        <v>97</v>
      </c>
      <c r="D17" s="20" t="s">
        <v>94</v>
      </c>
      <c r="E17" s="20"/>
      <c r="F17" s="20"/>
      <c r="G17" s="20"/>
      <c r="H17" s="20" t="s">
        <v>94</v>
      </c>
    </row>
    <row r="18" spans="1:8" ht="16.5" customHeight="1">
      <c r="A18" s="6">
        <v>13</v>
      </c>
      <c r="B18" s="5" t="s">
        <v>96</v>
      </c>
      <c r="C18" s="5" t="s">
        <v>95</v>
      </c>
      <c r="D18" s="20" t="s">
        <v>94</v>
      </c>
      <c r="E18" s="20"/>
      <c r="F18" s="20"/>
      <c r="G18" s="20"/>
      <c r="H18" s="20" t="s">
        <v>94</v>
      </c>
    </row>
    <row r="19" spans="1:8" ht="16.5" customHeight="1">
      <c r="A19" s="6">
        <v>14</v>
      </c>
      <c r="B19" s="5" t="s">
        <v>93</v>
      </c>
      <c r="C19" s="5" t="s">
        <v>92</v>
      </c>
      <c r="D19" s="20">
        <f>2486.88+709</f>
        <v>3195.88</v>
      </c>
      <c r="E19" s="20"/>
      <c r="F19" s="20"/>
      <c r="G19" s="20"/>
      <c r="H19" s="20">
        <f>2486.88+709</f>
        <v>3195.88</v>
      </c>
    </row>
    <row r="20" spans="1:8" ht="16.5" customHeight="1">
      <c r="A20" s="6">
        <v>15</v>
      </c>
      <c r="B20" s="5" t="s">
        <v>91</v>
      </c>
      <c r="C20" s="5" t="s">
        <v>90</v>
      </c>
      <c r="D20" s="20" t="s">
        <v>89</v>
      </c>
      <c r="E20" s="20"/>
      <c r="F20" s="20"/>
      <c r="G20" s="20"/>
      <c r="H20" s="20" t="s">
        <v>89</v>
      </c>
    </row>
    <row r="21" spans="1:8" ht="16.5" customHeight="1">
      <c r="A21" s="6">
        <v>16</v>
      </c>
      <c r="B21" s="5" t="s">
        <v>86</v>
      </c>
      <c r="C21" s="5" t="s">
        <v>85</v>
      </c>
      <c r="D21" s="20">
        <f>1336.43+709</f>
        <v>2045.43</v>
      </c>
      <c r="E21" s="20"/>
      <c r="F21" s="20"/>
      <c r="G21" s="20"/>
      <c r="H21" s="20">
        <f>1336.43+709</f>
        <v>2045.43</v>
      </c>
    </row>
    <row r="22" spans="1:8" ht="16.5" customHeight="1">
      <c r="A22" s="6">
        <v>17</v>
      </c>
      <c r="B22" s="5" t="s">
        <v>83</v>
      </c>
      <c r="C22" s="5" t="s">
        <v>82</v>
      </c>
      <c r="D22" s="20" t="s">
        <v>81</v>
      </c>
      <c r="E22" s="20"/>
      <c r="F22" s="20"/>
      <c r="G22" s="20"/>
      <c r="H22" s="20" t="s">
        <v>81</v>
      </c>
    </row>
    <row r="23" spans="1:8" ht="16.5" customHeight="1">
      <c r="A23" s="6">
        <v>18</v>
      </c>
      <c r="B23" s="5" t="s">
        <v>80</v>
      </c>
      <c r="C23" s="5" t="s">
        <v>79</v>
      </c>
      <c r="D23" s="20" t="s">
        <v>78</v>
      </c>
      <c r="E23" s="20"/>
      <c r="F23" s="20"/>
      <c r="G23" s="20"/>
      <c r="H23" s="20" t="s">
        <v>78</v>
      </c>
    </row>
    <row r="24" spans="1:8" ht="16.5" customHeight="1">
      <c r="A24" s="6">
        <v>19</v>
      </c>
      <c r="B24" s="5" t="s">
        <v>77</v>
      </c>
      <c r="C24" s="5" t="s">
        <v>76</v>
      </c>
      <c r="D24" s="20" t="s">
        <v>75</v>
      </c>
      <c r="E24" s="20"/>
      <c r="F24" s="20"/>
      <c r="G24" s="20"/>
      <c r="H24" s="20" t="s">
        <v>75</v>
      </c>
    </row>
    <row r="25" spans="1:8" ht="16.5" customHeight="1">
      <c r="A25" s="6">
        <v>20</v>
      </c>
      <c r="B25" s="5" t="s">
        <v>74</v>
      </c>
      <c r="C25" s="5" t="s">
        <v>73</v>
      </c>
      <c r="D25" s="4" t="s">
        <v>43</v>
      </c>
      <c r="E25" s="4" t="s">
        <v>43</v>
      </c>
      <c r="F25" s="4" t="s">
        <v>43</v>
      </c>
    </row>
    <row r="26" spans="1:8" ht="16.5" customHeight="1">
      <c r="A26" s="6">
        <v>21</v>
      </c>
      <c r="B26" s="5" t="s">
        <v>72</v>
      </c>
      <c r="C26" s="5" t="s">
        <v>71</v>
      </c>
      <c r="D26" s="4" t="s">
        <v>43</v>
      </c>
      <c r="E26" s="4" t="s">
        <v>43</v>
      </c>
      <c r="F26" s="4" t="s">
        <v>43</v>
      </c>
    </row>
    <row r="27" spans="1:8" ht="16.5" customHeight="1">
      <c r="A27" s="6">
        <v>22</v>
      </c>
      <c r="B27" s="5" t="s">
        <v>70</v>
      </c>
      <c r="C27" s="5" t="s">
        <v>69</v>
      </c>
      <c r="D27" s="4" t="s">
        <v>43</v>
      </c>
      <c r="E27" s="4" t="s">
        <v>43</v>
      </c>
      <c r="F27" s="4" t="s">
        <v>43</v>
      </c>
    </row>
  </sheetData>
  <mergeCells count="7">
    <mergeCell ref="A1:H1"/>
    <mergeCell ref="A2:F2"/>
    <mergeCell ref="A3:A4"/>
    <mergeCell ref="B3:C3"/>
    <mergeCell ref="D3:D4"/>
    <mergeCell ref="E3:G3"/>
    <mergeCell ref="H3:H4"/>
  </mergeCells>
  <phoneticPr fontId="4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pane ySplit="5" topLeftCell="A15" activePane="bottomLeft" state="frozen"/>
      <selection pane="bottomLeft" activeCell="G22" sqref="G22"/>
    </sheetView>
  </sheetViews>
  <sheetFormatPr defaultColWidth="8.875" defaultRowHeight="15"/>
  <cols>
    <col min="1" max="1" width="7.125" style="6" customWidth="1"/>
    <col min="2" max="2" width="24" style="5" customWidth="1"/>
    <col min="3" max="3" width="28.625" style="5" customWidth="1"/>
    <col min="4" max="6" width="28.625" style="4" customWidth="1"/>
    <col min="7" max="16384" width="8.875" style="3"/>
  </cols>
  <sheetData>
    <row r="1" spans="1:6" ht="18" customHeight="1">
      <c r="A1" s="14" t="s">
        <v>419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</row>
    <row r="2" spans="1:6" ht="18" customHeight="1">
      <c r="A2" s="15" t="s">
        <v>1</v>
      </c>
      <c r="B2" s="14" t="s">
        <v>0</v>
      </c>
      <c r="C2" s="14" t="s">
        <v>0</v>
      </c>
      <c r="D2" s="14" t="s">
        <v>0</v>
      </c>
      <c r="E2" s="8" t="s">
        <v>2</v>
      </c>
      <c r="F2" s="8" t="s">
        <v>3</v>
      </c>
    </row>
    <row r="3" spans="1:6" ht="18" customHeight="1">
      <c r="A3" s="14" t="s">
        <v>4</v>
      </c>
      <c r="B3" s="14" t="s">
        <v>239</v>
      </c>
      <c r="C3" s="14" t="s">
        <v>0</v>
      </c>
      <c r="D3" s="14" t="s">
        <v>238</v>
      </c>
      <c r="E3" s="14" t="s">
        <v>0</v>
      </c>
      <c r="F3" s="14" t="s">
        <v>0</v>
      </c>
    </row>
    <row r="4" spans="1:6" ht="18" customHeight="1">
      <c r="A4" s="14" t="s">
        <v>11</v>
      </c>
      <c r="B4" s="7" t="s">
        <v>135</v>
      </c>
      <c r="C4" s="7" t="s">
        <v>134</v>
      </c>
      <c r="D4" s="7" t="s">
        <v>7</v>
      </c>
      <c r="E4" s="7" t="s">
        <v>237</v>
      </c>
      <c r="F4" s="7" t="s">
        <v>236</v>
      </c>
    </row>
    <row r="5" spans="1:6" ht="18" customHeight="1">
      <c r="A5" s="7" t="s">
        <v>11</v>
      </c>
      <c r="B5" s="7">
        <v>1</v>
      </c>
      <c r="C5" s="7">
        <v>2</v>
      </c>
      <c r="D5" s="7">
        <v>3</v>
      </c>
      <c r="E5" s="7">
        <v>4</v>
      </c>
      <c r="F5" s="7">
        <v>5</v>
      </c>
    </row>
    <row r="6" spans="1:6" ht="16.5" customHeight="1">
      <c r="A6" s="6">
        <v>1</v>
      </c>
      <c r="C6" s="5" t="s">
        <v>7</v>
      </c>
      <c r="D6" s="4" t="s">
        <v>153</v>
      </c>
      <c r="E6" s="4" t="s">
        <v>235</v>
      </c>
      <c r="F6" s="4" t="s">
        <v>234</v>
      </c>
    </row>
    <row r="7" spans="1:6" ht="16.5" customHeight="1">
      <c r="A7" s="6">
        <v>2</v>
      </c>
      <c r="B7" s="5" t="s">
        <v>233</v>
      </c>
      <c r="C7" s="5" t="s">
        <v>232</v>
      </c>
      <c r="D7" s="4" t="s">
        <v>231</v>
      </c>
      <c r="E7" s="4" t="s">
        <v>230</v>
      </c>
      <c r="F7" s="4" t="s">
        <v>218</v>
      </c>
    </row>
    <row r="8" spans="1:6" ht="16.5" customHeight="1">
      <c r="A8" s="6">
        <v>3</v>
      </c>
      <c r="B8" s="5" t="s">
        <v>229</v>
      </c>
      <c r="C8" s="5" t="s">
        <v>228</v>
      </c>
      <c r="D8" s="4" t="s">
        <v>227</v>
      </c>
      <c r="E8" s="4" t="s">
        <v>227</v>
      </c>
    </row>
    <row r="9" spans="1:6" ht="16.5" customHeight="1">
      <c r="A9" s="6">
        <v>4</v>
      </c>
      <c r="B9" s="5" t="s">
        <v>226</v>
      </c>
      <c r="C9" s="5" t="s">
        <v>225</v>
      </c>
      <c r="D9" s="4" t="s">
        <v>224</v>
      </c>
      <c r="E9" s="4" t="s">
        <v>224</v>
      </c>
    </row>
    <row r="10" spans="1:6" ht="16.5" customHeight="1">
      <c r="A10" s="6">
        <v>5</v>
      </c>
      <c r="B10" s="5" t="s">
        <v>223</v>
      </c>
      <c r="C10" s="5" t="s">
        <v>222</v>
      </c>
      <c r="D10" s="4" t="s">
        <v>221</v>
      </c>
      <c r="E10" s="4" t="s">
        <v>221</v>
      </c>
    </row>
    <row r="11" spans="1:6" ht="16.5" customHeight="1">
      <c r="A11" s="6">
        <v>6</v>
      </c>
      <c r="B11" s="5" t="s">
        <v>220</v>
      </c>
      <c r="C11" s="5" t="s">
        <v>219</v>
      </c>
      <c r="D11" s="4" t="s">
        <v>218</v>
      </c>
      <c r="F11" s="4" t="s">
        <v>218</v>
      </c>
    </row>
    <row r="12" spans="1:6" ht="16.5" customHeight="1">
      <c r="A12" s="6">
        <v>7</v>
      </c>
      <c r="B12" s="5" t="s">
        <v>217</v>
      </c>
      <c r="C12" s="5" t="s">
        <v>216</v>
      </c>
      <c r="D12" s="4" t="s">
        <v>215</v>
      </c>
      <c r="E12" s="4" t="s">
        <v>215</v>
      </c>
    </row>
    <row r="13" spans="1:6" ht="16.5" customHeight="1">
      <c r="A13" s="6">
        <v>8</v>
      </c>
      <c r="B13" s="5" t="s">
        <v>214</v>
      </c>
      <c r="C13" s="5" t="s">
        <v>213</v>
      </c>
      <c r="D13" s="4" t="s">
        <v>119</v>
      </c>
      <c r="E13" s="4" t="s">
        <v>119</v>
      </c>
    </row>
    <row r="14" spans="1:6" ht="16.5" customHeight="1">
      <c r="A14" s="6">
        <v>9</v>
      </c>
      <c r="B14" s="5" t="s">
        <v>212</v>
      </c>
      <c r="C14" s="5" t="s">
        <v>211</v>
      </c>
      <c r="D14" s="4" t="s">
        <v>116</v>
      </c>
      <c r="E14" s="4" t="s">
        <v>116</v>
      </c>
    </row>
    <row r="15" spans="1:6" ht="16.5" customHeight="1">
      <c r="A15" s="6">
        <v>10</v>
      </c>
      <c r="B15" s="5" t="s">
        <v>210</v>
      </c>
      <c r="C15" s="5" t="s">
        <v>209</v>
      </c>
      <c r="D15" s="4" t="s">
        <v>208</v>
      </c>
      <c r="E15" s="4" t="s">
        <v>208</v>
      </c>
    </row>
    <row r="16" spans="1:6" ht="16.5" customHeight="1">
      <c r="A16" s="6">
        <v>11</v>
      </c>
      <c r="B16" s="5" t="s">
        <v>207</v>
      </c>
      <c r="C16" s="5" t="s">
        <v>206</v>
      </c>
      <c r="D16" s="4" t="s">
        <v>205</v>
      </c>
      <c r="E16" s="4" t="s">
        <v>205</v>
      </c>
    </row>
    <row r="17" spans="1:6" ht="16.5" customHeight="1">
      <c r="A17" s="6">
        <v>12</v>
      </c>
      <c r="B17" s="5" t="s">
        <v>204</v>
      </c>
      <c r="C17" s="5" t="s">
        <v>69</v>
      </c>
      <c r="D17" s="4" t="s">
        <v>43</v>
      </c>
      <c r="E17" s="4" t="s">
        <v>43</v>
      </c>
    </row>
    <row r="18" spans="1:6" ht="16.5" customHeight="1">
      <c r="A18" s="6">
        <v>13</v>
      </c>
      <c r="B18" s="5" t="s">
        <v>203</v>
      </c>
      <c r="C18" s="5" t="s">
        <v>202</v>
      </c>
      <c r="D18" s="4" t="s">
        <v>201</v>
      </c>
      <c r="E18" s="4" t="s">
        <v>201</v>
      </c>
    </row>
    <row r="19" spans="1:6" ht="16.5" customHeight="1">
      <c r="A19" s="6">
        <v>14</v>
      </c>
      <c r="B19" s="5" t="s">
        <v>200</v>
      </c>
      <c r="C19" s="5" t="s">
        <v>199</v>
      </c>
      <c r="D19" s="4" t="s">
        <v>198</v>
      </c>
      <c r="F19" s="4" t="s">
        <v>198</v>
      </c>
    </row>
    <row r="20" spans="1:6" ht="16.5" customHeight="1">
      <c r="A20" s="6">
        <v>15</v>
      </c>
      <c r="B20" s="5" t="s">
        <v>197</v>
      </c>
      <c r="C20" s="5" t="s">
        <v>196</v>
      </c>
      <c r="D20" s="4" t="s">
        <v>195</v>
      </c>
      <c r="F20" s="4" t="s">
        <v>195</v>
      </c>
    </row>
    <row r="21" spans="1:6" ht="16.5" customHeight="1">
      <c r="A21" s="6">
        <v>16</v>
      </c>
      <c r="B21" s="5" t="s">
        <v>194</v>
      </c>
      <c r="C21" s="5" t="s">
        <v>193</v>
      </c>
      <c r="D21" s="4" t="s">
        <v>182</v>
      </c>
      <c r="F21" s="4" t="s">
        <v>182</v>
      </c>
    </row>
    <row r="22" spans="1:6" ht="16.5" customHeight="1">
      <c r="A22" s="6">
        <v>17</v>
      </c>
      <c r="B22" s="5" t="s">
        <v>192</v>
      </c>
      <c r="C22" s="5" t="s">
        <v>191</v>
      </c>
      <c r="D22" s="4" t="s">
        <v>190</v>
      </c>
      <c r="F22" s="4" t="s">
        <v>190</v>
      </c>
    </row>
    <row r="23" spans="1:6" ht="16.5" customHeight="1">
      <c r="A23" s="6">
        <v>18</v>
      </c>
      <c r="B23" s="5" t="s">
        <v>189</v>
      </c>
      <c r="C23" s="5" t="s">
        <v>188</v>
      </c>
      <c r="D23" s="4" t="s">
        <v>187</v>
      </c>
      <c r="F23" s="4" t="s">
        <v>187</v>
      </c>
    </row>
    <row r="24" spans="1:6" ht="16.5" customHeight="1">
      <c r="A24" s="6">
        <v>19</v>
      </c>
      <c r="B24" s="5" t="s">
        <v>186</v>
      </c>
      <c r="C24" s="5" t="s">
        <v>185</v>
      </c>
      <c r="D24" s="4" t="s">
        <v>20</v>
      </c>
      <c r="F24" s="4" t="s">
        <v>20</v>
      </c>
    </row>
    <row r="25" spans="1:6" ht="16.5" customHeight="1">
      <c r="A25" s="6">
        <v>20</v>
      </c>
      <c r="B25" s="5" t="s">
        <v>184</v>
      </c>
      <c r="C25" s="5" t="s">
        <v>183</v>
      </c>
      <c r="D25" s="4" t="s">
        <v>182</v>
      </c>
      <c r="F25" s="4" t="s">
        <v>182</v>
      </c>
    </row>
    <row r="26" spans="1:6" ht="16.5" customHeight="1">
      <c r="A26" s="6">
        <v>21</v>
      </c>
      <c r="B26" s="5" t="s">
        <v>181</v>
      </c>
      <c r="C26" s="5" t="s">
        <v>180</v>
      </c>
      <c r="D26" s="4" t="s">
        <v>179</v>
      </c>
      <c r="F26" s="4" t="s">
        <v>179</v>
      </c>
    </row>
    <row r="27" spans="1:6" ht="16.5" customHeight="1">
      <c r="A27" s="6">
        <v>22</v>
      </c>
      <c r="B27" s="5" t="s">
        <v>178</v>
      </c>
      <c r="C27" s="5" t="s">
        <v>177</v>
      </c>
      <c r="D27" s="4" t="s">
        <v>16</v>
      </c>
      <c r="F27" s="4" t="s">
        <v>16</v>
      </c>
    </row>
    <row r="28" spans="1:6" ht="16.5" customHeight="1">
      <c r="A28" s="6">
        <v>23</v>
      </c>
      <c r="B28" s="5" t="s">
        <v>176</v>
      </c>
      <c r="C28" s="5" t="s">
        <v>175</v>
      </c>
      <c r="D28" s="4" t="s">
        <v>174</v>
      </c>
      <c r="F28" s="4" t="s">
        <v>174</v>
      </c>
    </row>
    <row r="29" spans="1:6" ht="16.5" customHeight="1">
      <c r="A29" s="6">
        <v>24</v>
      </c>
      <c r="B29" s="5" t="s">
        <v>173</v>
      </c>
      <c r="C29" s="5" t="s">
        <v>172</v>
      </c>
      <c r="D29" s="4" t="s">
        <v>171</v>
      </c>
      <c r="E29" s="4" t="s">
        <v>171</v>
      </c>
    </row>
    <row r="30" spans="1:6" ht="16.5" customHeight="1">
      <c r="A30" s="6">
        <v>25</v>
      </c>
      <c r="B30" s="5" t="s">
        <v>170</v>
      </c>
      <c r="C30" s="5" t="s">
        <v>169</v>
      </c>
      <c r="D30" s="4" t="s">
        <v>168</v>
      </c>
      <c r="E30" s="4" t="s">
        <v>168</v>
      </c>
    </row>
    <row r="31" spans="1:6" ht="16.5" customHeight="1">
      <c r="A31" s="6">
        <v>26</v>
      </c>
      <c r="B31" s="5" t="s">
        <v>167</v>
      </c>
      <c r="C31" s="5" t="s">
        <v>166</v>
      </c>
      <c r="D31" s="4" t="s">
        <v>165</v>
      </c>
      <c r="E31" s="4" t="s">
        <v>165</v>
      </c>
    </row>
    <row r="32" spans="1:6" ht="16.5" customHeight="1">
      <c r="A32" s="6">
        <v>27</v>
      </c>
      <c r="B32" s="5" t="s">
        <v>164</v>
      </c>
      <c r="C32" s="5" t="s">
        <v>163</v>
      </c>
      <c r="D32" s="4" t="s">
        <v>160</v>
      </c>
      <c r="F32" s="4" t="s">
        <v>160</v>
      </c>
    </row>
    <row r="33" spans="1:6" ht="16.5" customHeight="1">
      <c r="A33" s="6">
        <v>28</v>
      </c>
      <c r="B33" s="5" t="s">
        <v>162</v>
      </c>
      <c r="C33" s="5" t="s">
        <v>161</v>
      </c>
      <c r="D33" s="4" t="s">
        <v>160</v>
      </c>
      <c r="F33" s="4" t="s">
        <v>160</v>
      </c>
    </row>
  </sheetData>
  <mergeCells count="5">
    <mergeCell ref="A1:F1"/>
    <mergeCell ref="A2:D2"/>
    <mergeCell ref="A3:A4"/>
    <mergeCell ref="B3:C3"/>
    <mergeCell ref="D3:F3"/>
  </mergeCells>
  <phoneticPr fontId="4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90"/>
  <sheetViews>
    <sheetView tabSelected="1" workbookViewId="0">
      <pane ySplit="5" topLeftCell="A36" activePane="bottomLeft" state="frozen"/>
      <selection pane="bottomLeft" activeCell="H15" sqref="H15"/>
    </sheetView>
  </sheetViews>
  <sheetFormatPr defaultColWidth="8.875" defaultRowHeight="15"/>
  <cols>
    <col min="1" max="1" width="7.125" style="6" customWidth="1"/>
    <col min="2" max="3" width="18.75" style="5" customWidth="1"/>
    <col min="4" max="4" width="18.75" style="4" customWidth="1"/>
    <col min="5" max="6" width="24.25" style="4" customWidth="1"/>
    <col min="7" max="16384" width="8.875" style="3"/>
  </cols>
  <sheetData>
    <row r="1" spans="1:6" ht="18" customHeight="1">
      <c r="A1" s="14" t="s">
        <v>420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</row>
    <row r="2" spans="1:6" ht="18" customHeight="1">
      <c r="A2" s="15" t="s">
        <v>1</v>
      </c>
      <c r="B2" s="14" t="s">
        <v>0</v>
      </c>
      <c r="C2" s="14" t="s">
        <v>0</v>
      </c>
      <c r="D2" s="14" t="s">
        <v>0</v>
      </c>
      <c r="E2" s="8" t="s">
        <v>2</v>
      </c>
      <c r="F2" s="8" t="s">
        <v>3</v>
      </c>
    </row>
    <row r="3" spans="1:6" ht="18" customHeight="1">
      <c r="A3" s="14" t="s">
        <v>4</v>
      </c>
      <c r="B3" s="14" t="s">
        <v>412</v>
      </c>
      <c r="C3" s="14" t="s">
        <v>0</v>
      </c>
      <c r="D3" s="14" t="s">
        <v>411</v>
      </c>
      <c r="E3" s="14" t="s">
        <v>0</v>
      </c>
      <c r="F3" s="14" t="s">
        <v>0</v>
      </c>
    </row>
    <row r="4" spans="1:6" ht="18" customHeight="1">
      <c r="A4" s="14" t="s">
        <v>0</v>
      </c>
      <c r="B4" s="7" t="s">
        <v>135</v>
      </c>
      <c r="C4" s="7" t="s">
        <v>134</v>
      </c>
      <c r="D4" s="7" t="s">
        <v>7</v>
      </c>
      <c r="E4" s="7" t="s">
        <v>237</v>
      </c>
      <c r="F4" s="7" t="s">
        <v>236</v>
      </c>
    </row>
    <row r="5" spans="1:6" ht="18" customHeight="1">
      <c r="A5" s="7" t="s">
        <v>11</v>
      </c>
      <c r="B5" s="7">
        <v>1</v>
      </c>
      <c r="C5" s="7">
        <v>2</v>
      </c>
      <c r="D5" s="7">
        <v>3</v>
      </c>
      <c r="E5" s="7">
        <v>4</v>
      </c>
      <c r="F5" s="7">
        <v>5</v>
      </c>
    </row>
    <row r="6" spans="1:6" ht="16.5" customHeight="1">
      <c r="A6" s="6">
        <v>1</v>
      </c>
      <c r="C6" s="5" t="s">
        <v>7</v>
      </c>
      <c r="D6" s="4" t="s">
        <v>410</v>
      </c>
      <c r="E6" s="4" t="s">
        <v>409</v>
      </c>
      <c r="F6" s="4" t="s">
        <v>408</v>
      </c>
    </row>
    <row r="7" spans="1:6" ht="16.5" customHeight="1">
      <c r="A7" s="6">
        <v>2</v>
      </c>
      <c r="B7" s="5" t="s">
        <v>407</v>
      </c>
      <c r="C7" s="5" t="s">
        <v>406</v>
      </c>
      <c r="D7" s="4" t="s">
        <v>405</v>
      </c>
      <c r="E7" s="4" t="s">
        <v>404</v>
      </c>
      <c r="F7" s="4" t="s">
        <v>392</v>
      </c>
    </row>
    <row r="8" spans="1:6" ht="16.5" customHeight="1">
      <c r="A8" s="6">
        <v>3</v>
      </c>
      <c r="B8" s="5" t="s">
        <v>403</v>
      </c>
      <c r="C8" s="5" t="s">
        <v>402</v>
      </c>
      <c r="D8" s="4" t="s">
        <v>401</v>
      </c>
      <c r="E8" s="4" t="s">
        <v>401</v>
      </c>
      <c r="F8" s="4">
        <v>0</v>
      </c>
    </row>
    <row r="9" spans="1:6" ht="16.5" customHeight="1">
      <c r="A9" s="6">
        <v>4</v>
      </c>
      <c r="B9" s="5" t="s">
        <v>400</v>
      </c>
      <c r="C9" s="5" t="s">
        <v>399</v>
      </c>
      <c r="D9" s="4" t="s">
        <v>398</v>
      </c>
      <c r="E9" s="4" t="s">
        <v>398</v>
      </c>
      <c r="F9" s="4">
        <v>0</v>
      </c>
    </row>
    <row r="10" spans="1:6" ht="16.5" customHeight="1">
      <c r="A10" s="6">
        <v>5</v>
      </c>
      <c r="B10" s="5" t="s">
        <v>397</v>
      </c>
      <c r="C10" s="5" t="s">
        <v>69</v>
      </c>
      <c r="D10" s="4" t="s">
        <v>396</v>
      </c>
      <c r="E10" s="4" t="s">
        <v>396</v>
      </c>
      <c r="F10" s="4">
        <v>0</v>
      </c>
    </row>
    <row r="11" spans="1:6" ht="16.5" customHeight="1">
      <c r="A11" s="6">
        <v>6</v>
      </c>
      <c r="B11" s="5" t="s">
        <v>395</v>
      </c>
      <c r="C11" s="5" t="s">
        <v>202</v>
      </c>
      <c r="D11" s="4" t="s">
        <v>394</v>
      </c>
      <c r="E11" s="4" t="s">
        <v>393</v>
      </c>
      <c r="F11" s="4" t="s">
        <v>392</v>
      </c>
    </row>
    <row r="12" spans="1:6" ht="16.5" customHeight="1">
      <c r="A12" s="6">
        <v>7</v>
      </c>
      <c r="B12" s="5" t="s">
        <v>391</v>
      </c>
      <c r="C12" s="5" t="s">
        <v>390</v>
      </c>
      <c r="D12" s="4" t="s">
        <v>389</v>
      </c>
      <c r="E12" s="4">
        <v>0</v>
      </c>
      <c r="F12" s="4" t="s">
        <v>389</v>
      </c>
    </row>
    <row r="13" spans="1:6" ht="16.5" customHeight="1">
      <c r="A13" s="6">
        <v>8</v>
      </c>
      <c r="B13" s="5" t="s">
        <v>388</v>
      </c>
      <c r="C13" s="5" t="s">
        <v>387</v>
      </c>
      <c r="D13" s="4" t="s">
        <v>386</v>
      </c>
      <c r="E13" s="4">
        <v>0</v>
      </c>
      <c r="F13" s="4" t="s">
        <v>386</v>
      </c>
    </row>
    <row r="14" spans="1:6" ht="16.5" customHeight="1">
      <c r="A14" s="6">
        <v>9</v>
      </c>
      <c r="B14" s="5" t="s">
        <v>385</v>
      </c>
      <c r="C14" s="5" t="s">
        <v>191</v>
      </c>
      <c r="D14" s="4" t="s">
        <v>384</v>
      </c>
      <c r="E14" s="4">
        <v>0</v>
      </c>
      <c r="F14" s="4" t="s">
        <v>384</v>
      </c>
    </row>
    <row r="15" spans="1:6" ht="16.5" customHeight="1">
      <c r="A15" s="6">
        <v>10</v>
      </c>
      <c r="B15" s="5" t="s">
        <v>383</v>
      </c>
      <c r="C15" s="5" t="s">
        <v>188</v>
      </c>
      <c r="D15" s="4" t="s">
        <v>382</v>
      </c>
      <c r="E15" s="4">
        <v>0</v>
      </c>
      <c r="F15" s="4" t="s">
        <v>382</v>
      </c>
    </row>
    <row r="16" spans="1:6" ht="16.5" customHeight="1">
      <c r="A16" s="6">
        <v>11</v>
      </c>
      <c r="B16" s="5" t="s">
        <v>381</v>
      </c>
      <c r="C16" s="5" t="s">
        <v>380</v>
      </c>
      <c r="E16" s="4">
        <v>0</v>
      </c>
      <c r="F16" s="4">
        <v>0</v>
      </c>
    </row>
    <row r="17" spans="1:6" ht="16.5" customHeight="1">
      <c r="A17" s="6">
        <v>12</v>
      </c>
      <c r="B17" s="5" t="s">
        <v>379</v>
      </c>
      <c r="C17" s="5" t="s">
        <v>183</v>
      </c>
      <c r="D17" s="4" t="s">
        <v>378</v>
      </c>
      <c r="E17" s="4">
        <v>0</v>
      </c>
      <c r="F17" s="4" t="s">
        <v>378</v>
      </c>
    </row>
    <row r="18" spans="1:6" ht="16.5" customHeight="1">
      <c r="A18" s="6">
        <v>13</v>
      </c>
      <c r="B18" s="5" t="s">
        <v>377</v>
      </c>
      <c r="C18" s="5" t="s">
        <v>185</v>
      </c>
      <c r="D18" s="4" t="s">
        <v>376</v>
      </c>
      <c r="E18" s="4">
        <v>0</v>
      </c>
      <c r="F18" s="4" t="s">
        <v>376</v>
      </c>
    </row>
    <row r="19" spans="1:6" ht="16.5" customHeight="1">
      <c r="A19" s="6">
        <v>14</v>
      </c>
      <c r="B19" s="5" t="s">
        <v>375</v>
      </c>
      <c r="C19" s="5" t="s">
        <v>374</v>
      </c>
      <c r="E19" s="4">
        <v>0</v>
      </c>
      <c r="F19" s="4">
        <v>0</v>
      </c>
    </row>
    <row r="20" spans="1:6" ht="16.5" customHeight="1">
      <c r="A20" s="6">
        <v>15</v>
      </c>
      <c r="B20" s="5" t="s">
        <v>373</v>
      </c>
      <c r="C20" s="5" t="s">
        <v>372</v>
      </c>
      <c r="E20" s="4">
        <v>0</v>
      </c>
      <c r="F20" s="4">
        <v>0</v>
      </c>
    </row>
    <row r="21" spans="1:6" ht="16.5" customHeight="1">
      <c r="A21" s="6">
        <v>16</v>
      </c>
      <c r="B21" s="5" t="s">
        <v>371</v>
      </c>
      <c r="C21" s="5" t="s">
        <v>370</v>
      </c>
      <c r="E21" s="4">
        <v>0</v>
      </c>
      <c r="F21" s="4">
        <v>0</v>
      </c>
    </row>
    <row r="22" spans="1:6" ht="16.5" customHeight="1">
      <c r="A22" s="6">
        <v>17</v>
      </c>
      <c r="B22" s="5" t="s">
        <v>369</v>
      </c>
      <c r="C22" s="5" t="s">
        <v>177</v>
      </c>
      <c r="D22" s="4" t="s">
        <v>368</v>
      </c>
      <c r="E22" s="4">
        <v>0</v>
      </c>
      <c r="F22" s="4" t="s">
        <v>368</v>
      </c>
    </row>
    <row r="23" spans="1:6" ht="16.5" customHeight="1">
      <c r="A23" s="6">
        <v>18</v>
      </c>
      <c r="B23" s="5" t="s">
        <v>367</v>
      </c>
      <c r="C23" s="5" t="s">
        <v>366</v>
      </c>
      <c r="E23" s="4">
        <v>0</v>
      </c>
      <c r="F23" s="4">
        <v>0</v>
      </c>
    </row>
    <row r="24" spans="1:6" ht="16.5" customHeight="1">
      <c r="A24" s="6">
        <v>19</v>
      </c>
      <c r="B24" s="5" t="s">
        <v>365</v>
      </c>
      <c r="C24" s="5" t="s">
        <v>364</v>
      </c>
      <c r="E24" s="4">
        <v>0</v>
      </c>
      <c r="F24" s="4">
        <v>0</v>
      </c>
    </row>
    <row r="25" spans="1:6" ht="16.5" customHeight="1">
      <c r="A25" s="6">
        <v>20</v>
      </c>
      <c r="B25" s="5" t="s">
        <v>363</v>
      </c>
      <c r="C25" s="5" t="s">
        <v>362</v>
      </c>
      <c r="D25" s="4" t="s">
        <v>355</v>
      </c>
      <c r="E25" s="4">
        <v>0</v>
      </c>
      <c r="F25" s="4" t="s">
        <v>355</v>
      </c>
    </row>
    <row r="26" spans="1:6" ht="16.5" customHeight="1">
      <c r="A26" s="6">
        <v>21</v>
      </c>
      <c r="B26" s="5" t="s">
        <v>361</v>
      </c>
      <c r="C26" s="5" t="s">
        <v>349</v>
      </c>
      <c r="E26" s="4">
        <v>0</v>
      </c>
      <c r="F26" s="4">
        <v>0</v>
      </c>
    </row>
    <row r="27" spans="1:6" ht="16.5" customHeight="1">
      <c r="A27" s="6">
        <v>22</v>
      </c>
      <c r="B27" s="5" t="s">
        <v>360</v>
      </c>
      <c r="C27" s="5" t="s">
        <v>347</v>
      </c>
      <c r="E27" s="4">
        <v>0</v>
      </c>
      <c r="F27" s="4">
        <v>0</v>
      </c>
    </row>
    <row r="28" spans="1:6" ht="16.5" customHeight="1">
      <c r="A28" s="6">
        <v>23</v>
      </c>
      <c r="B28" s="5" t="s">
        <v>359</v>
      </c>
      <c r="C28" s="5" t="s">
        <v>325</v>
      </c>
      <c r="E28" s="4">
        <v>0</v>
      </c>
      <c r="F28" s="4">
        <v>0</v>
      </c>
    </row>
    <row r="29" spans="1:6" ht="16.5" customHeight="1">
      <c r="A29" s="6">
        <v>24</v>
      </c>
      <c r="B29" s="5" t="s">
        <v>358</v>
      </c>
      <c r="C29" s="5" t="s">
        <v>357</v>
      </c>
      <c r="E29" s="4">
        <v>0</v>
      </c>
      <c r="F29" s="4">
        <v>0</v>
      </c>
    </row>
    <row r="30" spans="1:6" ht="16.5" customHeight="1">
      <c r="A30" s="6">
        <v>25</v>
      </c>
      <c r="B30" s="5" t="s">
        <v>356</v>
      </c>
      <c r="C30" s="5" t="s">
        <v>344</v>
      </c>
      <c r="D30" s="4" t="s">
        <v>355</v>
      </c>
      <c r="E30" s="4">
        <v>0</v>
      </c>
      <c r="F30" s="4" t="s">
        <v>355</v>
      </c>
    </row>
    <row r="31" spans="1:6" ht="16.5" customHeight="1">
      <c r="A31" s="6">
        <v>26</v>
      </c>
      <c r="B31" s="5" t="s">
        <v>354</v>
      </c>
      <c r="C31" s="5" t="s">
        <v>342</v>
      </c>
      <c r="E31" s="4">
        <v>0</v>
      </c>
      <c r="F31" s="4">
        <v>0</v>
      </c>
    </row>
    <row r="32" spans="1:6" ht="16.5" customHeight="1">
      <c r="A32" s="6">
        <v>27</v>
      </c>
      <c r="B32" s="5" t="s">
        <v>353</v>
      </c>
      <c r="C32" s="5" t="s">
        <v>340</v>
      </c>
      <c r="E32" s="4">
        <v>0</v>
      </c>
      <c r="F32" s="4">
        <v>0</v>
      </c>
    </row>
    <row r="33" spans="1:6" ht="16.5" customHeight="1">
      <c r="A33" s="6">
        <v>28</v>
      </c>
      <c r="B33" s="5" t="s">
        <v>352</v>
      </c>
      <c r="C33" s="5" t="s">
        <v>351</v>
      </c>
      <c r="E33" s="4">
        <v>0</v>
      </c>
      <c r="F33" s="4">
        <v>0</v>
      </c>
    </row>
    <row r="34" spans="1:6" ht="16.5" customHeight="1">
      <c r="A34" s="6">
        <v>29</v>
      </c>
      <c r="B34" s="5" t="s">
        <v>350</v>
      </c>
      <c r="C34" s="5" t="s">
        <v>349</v>
      </c>
      <c r="E34" s="4">
        <v>0</v>
      </c>
      <c r="F34" s="4">
        <v>0</v>
      </c>
    </row>
    <row r="35" spans="1:6" ht="16.5" customHeight="1">
      <c r="A35" s="6">
        <v>30</v>
      </c>
      <c r="B35" s="5" t="s">
        <v>348</v>
      </c>
      <c r="C35" s="5" t="s">
        <v>347</v>
      </c>
      <c r="E35" s="4">
        <v>0</v>
      </c>
      <c r="F35" s="4">
        <v>0</v>
      </c>
    </row>
    <row r="36" spans="1:6" ht="16.5" customHeight="1">
      <c r="A36" s="6">
        <v>31</v>
      </c>
      <c r="B36" s="5" t="s">
        <v>346</v>
      </c>
      <c r="C36" s="5" t="s">
        <v>325</v>
      </c>
      <c r="E36" s="4">
        <v>0</v>
      </c>
      <c r="F36" s="4">
        <v>0</v>
      </c>
    </row>
    <row r="37" spans="1:6" ht="16.5" customHeight="1">
      <c r="A37" s="6">
        <v>32</v>
      </c>
      <c r="B37" s="5" t="s">
        <v>345</v>
      </c>
      <c r="C37" s="5" t="s">
        <v>344</v>
      </c>
      <c r="E37" s="4">
        <v>0</v>
      </c>
      <c r="F37" s="4">
        <v>0</v>
      </c>
    </row>
    <row r="38" spans="1:6" ht="16.5" customHeight="1">
      <c r="A38" s="6">
        <v>33</v>
      </c>
      <c r="B38" s="5" t="s">
        <v>343</v>
      </c>
      <c r="C38" s="5" t="s">
        <v>342</v>
      </c>
      <c r="E38" s="4">
        <v>0</v>
      </c>
      <c r="F38" s="4">
        <v>0</v>
      </c>
    </row>
    <row r="39" spans="1:6" ht="16.5" customHeight="1">
      <c r="A39" s="6">
        <v>34</v>
      </c>
      <c r="B39" s="5" t="s">
        <v>341</v>
      </c>
      <c r="C39" s="5" t="s">
        <v>340</v>
      </c>
      <c r="E39" s="4">
        <v>0</v>
      </c>
      <c r="F39" s="4">
        <v>0</v>
      </c>
    </row>
    <row r="40" spans="1:6" ht="16.5" customHeight="1">
      <c r="A40" s="6">
        <v>35</v>
      </c>
      <c r="B40" s="5" t="s">
        <v>339</v>
      </c>
      <c r="C40" s="5" t="s">
        <v>338</v>
      </c>
      <c r="E40" s="4">
        <v>0</v>
      </c>
      <c r="F40" s="4">
        <v>0</v>
      </c>
    </row>
    <row r="41" spans="1:6" ht="16.5" customHeight="1">
      <c r="A41" s="6">
        <v>36</v>
      </c>
      <c r="B41" s="5" t="s">
        <v>337</v>
      </c>
      <c r="C41" s="5" t="s">
        <v>232</v>
      </c>
      <c r="E41" s="4">
        <v>0</v>
      </c>
      <c r="F41" s="4">
        <v>0</v>
      </c>
    </row>
    <row r="42" spans="1:6" ht="16.5" customHeight="1">
      <c r="A42" s="6">
        <v>37</v>
      </c>
      <c r="B42" s="5" t="s">
        <v>336</v>
      </c>
      <c r="C42" s="5" t="s">
        <v>199</v>
      </c>
      <c r="E42" s="4">
        <v>0</v>
      </c>
      <c r="F42" s="4">
        <v>0</v>
      </c>
    </row>
    <row r="43" spans="1:6" ht="16.5" customHeight="1">
      <c r="A43" s="6">
        <v>38</v>
      </c>
      <c r="B43" s="5" t="s">
        <v>335</v>
      </c>
      <c r="C43" s="5" t="s">
        <v>334</v>
      </c>
      <c r="E43" s="4">
        <v>0</v>
      </c>
      <c r="F43" s="4">
        <v>0</v>
      </c>
    </row>
    <row r="44" spans="1:6" ht="16.5" customHeight="1">
      <c r="A44" s="6">
        <v>39</v>
      </c>
      <c r="B44" s="5" t="s">
        <v>333</v>
      </c>
      <c r="C44" s="5" t="s">
        <v>332</v>
      </c>
      <c r="E44" s="4">
        <v>0</v>
      </c>
      <c r="F44" s="4">
        <v>0</v>
      </c>
    </row>
    <row r="45" spans="1:6" ht="16.5" customHeight="1">
      <c r="A45" s="6">
        <v>40</v>
      </c>
      <c r="B45" s="5" t="s">
        <v>331</v>
      </c>
      <c r="C45" s="5" t="s">
        <v>330</v>
      </c>
      <c r="E45" s="4">
        <v>0</v>
      </c>
      <c r="F45" s="4">
        <v>0</v>
      </c>
    </row>
    <row r="46" spans="1:6" ht="16.5" customHeight="1">
      <c r="A46" s="6">
        <v>41</v>
      </c>
      <c r="B46" s="5" t="s">
        <v>329</v>
      </c>
      <c r="C46" s="5" t="s">
        <v>325</v>
      </c>
      <c r="E46" s="4">
        <v>0</v>
      </c>
      <c r="F46" s="4">
        <v>0</v>
      </c>
    </row>
    <row r="47" spans="1:6" ht="16.5" customHeight="1">
      <c r="A47" s="6">
        <v>42</v>
      </c>
      <c r="B47" s="5" t="s">
        <v>328</v>
      </c>
      <c r="C47" s="5" t="s">
        <v>327</v>
      </c>
      <c r="E47" s="4">
        <v>0</v>
      </c>
      <c r="F47" s="4">
        <v>0</v>
      </c>
    </row>
    <row r="48" spans="1:6" ht="16.5" customHeight="1">
      <c r="A48" s="6">
        <v>43</v>
      </c>
      <c r="B48" s="5" t="s">
        <v>326</v>
      </c>
      <c r="C48" s="5" t="s">
        <v>325</v>
      </c>
      <c r="E48" s="4">
        <v>0</v>
      </c>
      <c r="F48" s="4">
        <v>0</v>
      </c>
    </row>
    <row r="49" spans="1:6" ht="16.5" customHeight="1">
      <c r="A49" s="6">
        <v>44</v>
      </c>
      <c r="B49" s="5" t="s">
        <v>324</v>
      </c>
      <c r="C49" s="5" t="s">
        <v>323</v>
      </c>
      <c r="E49" s="4">
        <v>0</v>
      </c>
      <c r="F49" s="4">
        <v>0</v>
      </c>
    </row>
    <row r="50" spans="1:6" ht="16.5" customHeight="1">
      <c r="A50" s="6">
        <v>45</v>
      </c>
      <c r="B50" s="5" t="s">
        <v>322</v>
      </c>
      <c r="C50" s="5" t="s">
        <v>321</v>
      </c>
      <c r="E50" s="4">
        <v>0</v>
      </c>
      <c r="F50" s="4">
        <v>0</v>
      </c>
    </row>
    <row r="51" spans="1:6" ht="16.5" customHeight="1">
      <c r="A51" s="6">
        <v>46</v>
      </c>
      <c r="B51" s="5" t="s">
        <v>320</v>
      </c>
      <c r="C51" s="5" t="s">
        <v>319</v>
      </c>
      <c r="E51" s="4">
        <v>0</v>
      </c>
      <c r="F51" s="4">
        <v>0</v>
      </c>
    </row>
    <row r="52" spans="1:6" ht="16.5" customHeight="1">
      <c r="A52" s="6">
        <v>47</v>
      </c>
      <c r="B52" s="5" t="s">
        <v>318</v>
      </c>
      <c r="C52" s="5" t="s">
        <v>317</v>
      </c>
      <c r="E52" s="4">
        <v>0</v>
      </c>
      <c r="F52" s="4">
        <v>0</v>
      </c>
    </row>
    <row r="53" spans="1:6" ht="16.5" customHeight="1">
      <c r="A53" s="6">
        <v>48</v>
      </c>
      <c r="B53" s="5" t="s">
        <v>316</v>
      </c>
      <c r="C53" s="5" t="s">
        <v>315</v>
      </c>
      <c r="E53" s="4">
        <v>0</v>
      </c>
      <c r="F53" s="4">
        <v>0</v>
      </c>
    </row>
    <row r="54" spans="1:6" ht="16.5" customHeight="1">
      <c r="A54" s="6">
        <v>49</v>
      </c>
      <c r="B54" s="5" t="s">
        <v>314</v>
      </c>
      <c r="C54" s="5" t="s">
        <v>313</v>
      </c>
      <c r="E54" s="4">
        <v>0</v>
      </c>
      <c r="F54" s="4">
        <v>0</v>
      </c>
    </row>
    <row r="55" spans="1:6" ht="16.5" customHeight="1">
      <c r="A55" s="6">
        <v>50</v>
      </c>
      <c r="B55" s="5" t="s">
        <v>312</v>
      </c>
      <c r="C55" s="5" t="s">
        <v>311</v>
      </c>
      <c r="E55" s="4">
        <v>0</v>
      </c>
      <c r="F55" s="4">
        <v>0</v>
      </c>
    </row>
    <row r="56" spans="1:6" ht="16.5" customHeight="1">
      <c r="A56" s="6">
        <v>51</v>
      </c>
      <c r="B56" s="5" t="s">
        <v>310</v>
      </c>
      <c r="C56" s="5" t="s">
        <v>309</v>
      </c>
      <c r="E56" s="4">
        <v>0</v>
      </c>
      <c r="F56" s="4">
        <v>0</v>
      </c>
    </row>
    <row r="57" spans="1:6" ht="16.5" customHeight="1">
      <c r="A57" s="6">
        <v>52</v>
      </c>
      <c r="B57" s="5" t="s">
        <v>308</v>
      </c>
      <c r="C57" s="5" t="s">
        <v>307</v>
      </c>
      <c r="E57" s="4">
        <v>0</v>
      </c>
      <c r="F57" s="4">
        <v>0</v>
      </c>
    </row>
    <row r="58" spans="1:6" ht="16.5" customHeight="1">
      <c r="A58" s="6">
        <v>53</v>
      </c>
      <c r="B58" s="5" t="s">
        <v>306</v>
      </c>
      <c r="C58" s="5" t="s">
        <v>172</v>
      </c>
      <c r="D58" s="4" t="s">
        <v>305</v>
      </c>
      <c r="E58" s="4" t="s">
        <v>305</v>
      </c>
      <c r="F58" s="4">
        <v>0</v>
      </c>
    </row>
    <row r="59" spans="1:6" ht="16.5" customHeight="1">
      <c r="A59" s="6">
        <v>54</v>
      </c>
      <c r="B59" s="5" t="s">
        <v>304</v>
      </c>
      <c r="C59" s="5" t="s">
        <v>303</v>
      </c>
      <c r="D59" s="4" t="s">
        <v>302</v>
      </c>
      <c r="E59" s="4" t="s">
        <v>302</v>
      </c>
      <c r="F59" s="4">
        <v>0</v>
      </c>
    </row>
    <row r="60" spans="1:6" ht="16.5" customHeight="1">
      <c r="A60" s="6">
        <v>55</v>
      </c>
      <c r="B60" s="5" t="s">
        <v>301</v>
      </c>
      <c r="C60" s="5" t="s">
        <v>300</v>
      </c>
      <c r="E60" s="4">
        <v>0</v>
      </c>
      <c r="F60" s="4">
        <v>0</v>
      </c>
    </row>
    <row r="61" spans="1:6" ht="16.5" customHeight="1">
      <c r="A61" s="6">
        <v>56</v>
      </c>
      <c r="B61" s="5" t="s">
        <v>299</v>
      </c>
      <c r="C61" s="5" t="s">
        <v>298</v>
      </c>
      <c r="E61" s="4">
        <v>0</v>
      </c>
      <c r="F61" s="4">
        <v>0</v>
      </c>
    </row>
    <row r="62" spans="1:6" ht="16.5" customHeight="1">
      <c r="A62" s="6">
        <v>57</v>
      </c>
      <c r="B62" s="5" t="s">
        <v>297</v>
      </c>
      <c r="C62" s="5" t="s">
        <v>296</v>
      </c>
      <c r="D62" s="4" t="s">
        <v>295</v>
      </c>
      <c r="E62" s="4" t="s">
        <v>295</v>
      </c>
      <c r="F62" s="4">
        <v>0</v>
      </c>
    </row>
    <row r="63" spans="1:6" ht="16.5" customHeight="1">
      <c r="A63" s="6">
        <v>58</v>
      </c>
      <c r="B63" s="5" t="s">
        <v>294</v>
      </c>
      <c r="C63" s="5" t="s">
        <v>293</v>
      </c>
      <c r="E63" s="4">
        <v>0</v>
      </c>
      <c r="F63" s="4">
        <v>0</v>
      </c>
    </row>
    <row r="64" spans="1:6" ht="16.5" customHeight="1">
      <c r="A64" s="6">
        <v>59</v>
      </c>
      <c r="B64" s="5" t="s">
        <v>292</v>
      </c>
      <c r="C64" s="5" t="s">
        <v>291</v>
      </c>
      <c r="E64" s="4">
        <v>0</v>
      </c>
      <c r="F64" s="4">
        <v>0</v>
      </c>
    </row>
    <row r="65" spans="1:6" ht="16.5" customHeight="1">
      <c r="A65" s="6">
        <v>60</v>
      </c>
      <c r="B65" s="5" t="s">
        <v>290</v>
      </c>
      <c r="C65" s="5" t="s">
        <v>289</v>
      </c>
      <c r="E65" s="4">
        <v>0</v>
      </c>
      <c r="F65" s="4">
        <v>0</v>
      </c>
    </row>
    <row r="66" spans="1:6" ht="16.5" customHeight="1">
      <c r="A66" s="6">
        <v>61</v>
      </c>
      <c r="B66" s="5" t="s">
        <v>288</v>
      </c>
      <c r="C66" s="5" t="s">
        <v>287</v>
      </c>
      <c r="E66" s="4">
        <v>0</v>
      </c>
      <c r="F66" s="4">
        <v>0</v>
      </c>
    </row>
    <row r="67" spans="1:6" ht="16.5" customHeight="1">
      <c r="A67" s="6">
        <v>62</v>
      </c>
      <c r="B67" s="5" t="s">
        <v>286</v>
      </c>
      <c r="C67" s="5" t="s">
        <v>285</v>
      </c>
      <c r="E67" s="4">
        <v>0</v>
      </c>
      <c r="F67" s="4">
        <v>0</v>
      </c>
    </row>
    <row r="68" spans="1:6" ht="16.5" customHeight="1">
      <c r="A68" s="6">
        <v>63</v>
      </c>
      <c r="B68" s="5" t="s">
        <v>284</v>
      </c>
      <c r="C68" s="5" t="s">
        <v>283</v>
      </c>
      <c r="E68" s="4">
        <v>0</v>
      </c>
      <c r="F68" s="4">
        <v>0</v>
      </c>
    </row>
    <row r="69" spans="1:6" ht="16.5" customHeight="1">
      <c r="A69" s="6">
        <v>64</v>
      </c>
      <c r="B69" s="5" t="s">
        <v>282</v>
      </c>
      <c r="C69" s="5" t="s">
        <v>281</v>
      </c>
      <c r="E69" s="4">
        <v>0</v>
      </c>
      <c r="F69" s="4">
        <v>0</v>
      </c>
    </row>
    <row r="70" spans="1:6" ht="16.5" customHeight="1">
      <c r="A70" s="6">
        <v>65</v>
      </c>
      <c r="B70" s="5" t="s">
        <v>280</v>
      </c>
      <c r="C70" s="5" t="s">
        <v>279</v>
      </c>
      <c r="E70" s="4">
        <v>0</v>
      </c>
      <c r="F70" s="4">
        <v>0</v>
      </c>
    </row>
    <row r="71" spans="1:6" ht="16.5" customHeight="1">
      <c r="A71" s="6">
        <v>66</v>
      </c>
      <c r="B71" s="5" t="s">
        <v>278</v>
      </c>
      <c r="C71" s="5" t="s">
        <v>277</v>
      </c>
      <c r="E71" s="4">
        <v>0</v>
      </c>
      <c r="F71" s="4">
        <v>0</v>
      </c>
    </row>
    <row r="72" spans="1:6" ht="16.5" customHeight="1">
      <c r="A72" s="6">
        <v>67</v>
      </c>
      <c r="B72" s="5" t="s">
        <v>276</v>
      </c>
      <c r="C72" s="5" t="s">
        <v>275</v>
      </c>
      <c r="E72" s="4">
        <v>0</v>
      </c>
      <c r="F72" s="4">
        <v>0</v>
      </c>
    </row>
    <row r="73" spans="1:6" ht="16.5" customHeight="1">
      <c r="A73" s="6">
        <v>68</v>
      </c>
      <c r="B73" s="5" t="s">
        <v>274</v>
      </c>
      <c r="C73" s="5" t="s">
        <v>273</v>
      </c>
      <c r="E73" s="4">
        <v>0</v>
      </c>
      <c r="F73" s="4">
        <v>0</v>
      </c>
    </row>
    <row r="74" spans="1:6" ht="16.5" customHeight="1">
      <c r="A74" s="6">
        <v>69</v>
      </c>
      <c r="B74" s="5" t="s">
        <v>272</v>
      </c>
      <c r="C74" s="5" t="s">
        <v>271</v>
      </c>
      <c r="E74" s="4">
        <v>0</v>
      </c>
      <c r="F74" s="4">
        <v>0</v>
      </c>
    </row>
    <row r="75" spans="1:6" ht="16.5" customHeight="1">
      <c r="A75" s="6">
        <v>70</v>
      </c>
      <c r="B75" s="5" t="s">
        <v>270</v>
      </c>
      <c r="C75" s="5" t="s">
        <v>269</v>
      </c>
      <c r="E75" s="4">
        <v>0</v>
      </c>
      <c r="F75" s="4">
        <v>0</v>
      </c>
    </row>
    <row r="76" spans="1:6" ht="16.5" customHeight="1">
      <c r="A76" s="6">
        <v>71</v>
      </c>
      <c r="B76" s="5" t="s">
        <v>268</v>
      </c>
      <c r="C76" s="5" t="s">
        <v>267</v>
      </c>
      <c r="E76" s="4">
        <v>0</v>
      </c>
      <c r="F76" s="4">
        <v>0</v>
      </c>
    </row>
    <row r="77" spans="1:6" ht="16.5" customHeight="1">
      <c r="A77" s="6">
        <v>72</v>
      </c>
      <c r="B77" s="5" t="s">
        <v>266</v>
      </c>
      <c r="C77" s="5" t="s">
        <v>265</v>
      </c>
      <c r="E77" s="4">
        <v>0</v>
      </c>
      <c r="F77" s="4">
        <v>0</v>
      </c>
    </row>
    <row r="78" spans="1:6" ht="16.5" customHeight="1">
      <c r="A78" s="6">
        <v>73</v>
      </c>
      <c r="B78" s="5" t="s">
        <v>264</v>
      </c>
      <c r="C78" s="5" t="s">
        <v>263</v>
      </c>
      <c r="E78" s="4">
        <v>0</v>
      </c>
      <c r="F78" s="4">
        <v>0</v>
      </c>
    </row>
    <row r="79" spans="1:6" ht="16.5" customHeight="1">
      <c r="A79" s="6">
        <v>74</v>
      </c>
      <c r="B79" s="5" t="s">
        <v>262</v>
      </c>
      <c r="C79" s="5" t="s">
        <v>261</v>
      </c>
      <c r="E79" s="4">
        <v>0</v>
      </c>
      <c r="F79" s="4">
        <v>0</v>
      </c>
    </row>
    <row r="80" spans="1:6" ht="16.5" customHeight="1">
      <c r="A80" s="6">
        <v>75</v>
      </c>
      <c r="B80" s="5" t="s">
        <v>260</v>
      </c>
      <c r="C80" s="5" t="s">
        <v>259</v>
      </c>
      <c r="E80" s="4">
        <v>0</v>
      </c>
      <c r="F80" s="4">
        <v>0</v>
      </c>
    </row>
    <row r="81" spans="1:6" ht="16.5" customHeight="1">
      <c r="A81" s="6">
        <v>76</v>
      </c>
      <c r="B81" s="5" t="s">
        <v>258</v>
      </c>
      <c r="C81" s="5" t="s">
        <v>257</v>
      </c>
      <c r="E81" s="4">
        <v>0</v>
      </c>
      <c r="F81" s="4">
        <v>0</v>
      </c>
    </row>
    <row r="82" spans="1:6" ht="16.5" customHeight="1">
      <c r="A82" s="6">
        <v>77</v>
      </c>
      <c r="B82" s="5" t="s">
        <v>256</v>
      </c>
      <c r="C82" s="5" t="s">
        <v>255</v>
      </c>
      <c r="E82" s="4">
        <v>0</v>
      </c>
      <c r="F82" s="4">
        <v>0</v>
      </c>
    </row>
    <row r="83" spans="1:6" ht="16.5" customHeight="1">
      <c r="A83" s="6">
        <v>78</v>
      </c>
      <c r="B83" s="5" t="s">
        <v>254</v>
      </c>
      <c r="C83" s="5" t="s">
        <v>253</v>
      </c>
      <c r="E83" s="4">
        <v>0</v>
      </c>
      <c r="F83" s="4">
        <v>0</v>
      </c>
    </row>
    <row r="84" spans="1:6" ht="16.5" customHeight="1">
      <c r="A84" s="6">
        <v>79</v>
      </c>
      <c r="B84" s="5" t="s">
        <v>252</v>
      </c>
      <c r="C84" s="5" t="s">
        <v>251</v>
      </c>
      <c r="E84" s="4">
        <v>0</v>
      </c>
      <c r="F84" s="4">
        <v>0</v>
      </c>
    </row>
    <row r="85" spans="1:6" ht="16.5" customHeight="1">
      <c r="A85" s="6">
        <v>80</v>
      </c>
      <c r="B85" s="5" t="s">
        <v>250</v>
      </c>
      <c r="C85" s="5" t="s">
        <v>249</v>
      </c>
      <c r="E85" s="4">
        <v>0</v>
      </c>
      <c r="F85" s="4">
        <v>0</v>
      </c>
    </row>
    <row r="86" spans="1:6" ht="16.5" customHeight="1">
      <c r="A86" s="6">
        <v>81</v>
      </c>
      <c r="B86" s="5" t="s">
        <v>248</v>
      </c>
      <c r="C86" s="5" t="s">
        <v>240</v>
      </c>
      <c r="E86" s="4">
        <v>0</v>
      </c>
      <c r="F86" s="4">
        <v>0</v>
      </c>
    </row>
    <row r="87" spans="1:6" ht="16.5" customHeight="1">
      <c r="A87" s="6">
        <v>82</v>
      </c>
      <c r="B87" s="5" t="s">
        <v>247</v>
      </c>
      <c r="C87" s="5" t="s">
        <v>246</v>
      </c>
      <c r="E87" s="4">
        <v>0</v>
      </c>
      <c r="F87" s="4">
        <v>0</v>
      </c>
    </row>
    <row r="88" spans="1:6" ht="16.5" customHeight="1">
      <c r="A88" s="6">
        <v>83</v>
      </c>
      <c r="B88" s="5" t="s">
        <v>245</v>
      </c>
      <c r="C88" s="5" t="s">
        <v>244</v>
      </c>
      <c r="E88" s="4">
        <v>0</v>
      </c>
      <c r="F88" s="4">
        <v>0</v>
      </c>
    </row>
    <row r="89" spans="1:6" ht="16.5" customHeight="1">
      <c r="A89" s="6">
        <v>84</v>
      </c>
      <c r="B89" s="5" t="s">
        <v>243</v>
      </c>
      <c r="C89" s="5" t="s">
        <v>242</v>
      </c>
      <c r="E89" s="4">
        <v>0</v>
      </c>
      <c r="F89" s="4">
        <v>0</v>
      </c>
    </row>
    <row r="90" spans="1:6" ht="16.5" customHeight="1">
      <c r="A90" s="6">
        <v>85</v>
      </c>
      <c r="B90" s="5" t="s">
        <v>241</v>
      </c>
      <c r="C90" s="5" t="s">
        <v>240</v>
      </c>
      <c r="E90" s="4">
        <v>0</v>
      </c>
      <c r="F90" s="4">
        <v>0</v>
      </c>
    </row>
  </sheetData>
  <mergeCells count="5">
    <mergeCell ref="A1:F1"/>
    <mergeCell ref="A2:D2"/>
    <mergeCell ref="A3:A4"/>
    <mergeCell ref="B3:C3"/>
    <mergeCell ref="D3:F3"/>
  </mergeCells>
  <phoneticPr fontId="4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/>
  <dimension ref="A1:F12"/>
  <sheetViews>
    <sheetView view="pageBreakPreview" zoomScaleNormal="100" zoomScaleSheetLayoutView="100" workbookViewId="0">
      <pane ySplit="5" topLeftCell="A6" activePane="bottomLeft" state="frozen"/>
      <selection pane="bottomLeft" activeCell="B30" sqref="B30"/>
    </sheetView>
  </sheetViews>
  <sheetFormatPr defaultColWidth="8.875" defaultRowHeight="13.5"/>
  <cols>
    <col min="1" max="1" width="7.125" customWidth="1"/>
    <col min="2" max="2" width="35.75" customWidth="1"/>
    <col min="3" max="6" width="28.625" customWidth="1"/>
  </cols>
  <sheetData>
    <row r="1" spans="1:6" ht="18" customHeight="1">
      <c r="A1" s="18" t="s">
        <v>414</v>
      </c>
      <c r="B1" s="18" t="s">
        <v>0</v>
      </c>
      <c r="C1" s="18" t="s">
        <v>0</v>
      </c>
      <c r="D1" s="18" t="s">
        <v>0</v>
      </c>
      <c r="E1" s="18" t="s">
        <v>0</v>
      </c>
      <c r="F1" s="18" t="s">
        <v>0</v>
      </c>
    </row>
    <row r="2" spans="1:6" ht="18" customHeight="1">
      <c r="A2" s="19" t="s">
        <v>1</v>
      </c>
      <c r="B2" s="18" t="s">
        <v>0</v>
      </c>
      <c r="C2" s="18" t="s">
        <v>0</v>
      </c>
      <c r="D2" s="18" t="s">
        <v>0</v>
      </c>
      <c r="E2" s="2" t="s">
        <v>2</v>
      </c>
      <c r="F2" s="2" t="s">
        <v>3</v>
      </c>
    </row>
    <row r="3" spans="1:6" ht="18" customHeight="1">
      <c r="A3" s="18" t="s">
        <v>4</v>
      </c>
      <c r="B3" s="18" t="s">
        <v>5</v>
      </c>
      <c r="C3" s="18" t="s">
        <v>6</v>
      </c>
      <c r="D3" s="18" t="s">
        <v>0</v>
      </c>
      <c r="E3" s="18" t="s">
        <v>0</v>
      </c>
      <c r="F3" s="18" t="s">
        <v>0</v>
      </c>
    </row>
    <row r="4" spans="1:6" ht="18" customHeight="1">
      <c r="A4" s="18" t="s">
        <v>0</v>
      </c>
      <c r="B4" s="18" t="s">
        <v>0</v>
      </c>
      <c r="C4" s="1" t="s">
        <v>7</v>
      </c>
      <c r="D4" s="1" t="s">
        <v>8</v>
      </c>
      <c r="E4" s="1" t="s">
        <v>9</v>
      </c>
      <c r="F4" s="1" t="s">
        <v>10</v>
      </c>
    </row>
    <row r="5" spans="1:6" ht="18" customHeight="1">
      <c r="A5" s="1" t="s">
        <v>11</v>
      </c>
      <c r="B5" s="1">
        <v>1</v>
      </c>
      <c r="C5" s="1">
        <v>2</v>
      </c>
      <c r="D5" s="1">
        <v>3</v>
      </c>
      <c r="E5" s="1">
        <v>4</v>
      </c>
      <c r="F5" s="1">
        <v>5</v>
      </c>
    </row>
    <row r="6" spans="1:6" ht="16.5" customHeight="1">
      <c r="A6">
        <v>1</v>
      </c>
      <c r="B6" t="s">
        <v>7</v>
      </c>
      <c r="C6" t="s">
        <v>12</v>
      </c>
      <c r="D6" t="s">
        <v>12</v>
      </c>
    </row>
    <row r="7" spans="1:6" ht="16.5" customHeight="1">
      <c r="A7">
        <v>2</v>
      </c>
      <c r="B7" t="s">
        <v>13</v>
      </c>
      <c r="C7" t="s">
        <v>12</v>
      </c>
      <c r="D7" t="s">
        <v>12</v>
      </c>
    </row>
    <row r="8" spans="1:6" ht="16.5" customHeight="1">
      <c r="A8">
        <v>3</v>
      </c>
      <c r="B8" t="s">
        <v>14</v>
      </c>
    </row>
    <row r="9" spans="1:6" ht="16.5" customHeight="1">
      <c r="A9">
        <v>4</v>
      </c>
      <c r="B9" t="s">
        <v>15</v>
      </c>
      <c r="C9" t="s">
        <v>16</v>
      </c>
      <c r="D9" t="s">
        <v>16</v>
      </c>
    </row>
    <row r="10" spans="1:6" ht="16.5" customHeight="1">
      <c r="A10">
        <v>5</v>
      </c>
      <c r="B10" t="s">
        <v>17</v>
      </c>
    </row>
    <row r="11" spans="1:6" ht="16.5" customHeight="1">
      <c r="A11">
        <v>6</v>
      </c>
      <c r="B11" t="s">
        <v>18</v>
      </c>
      <c r="C11" t="s">
        <v>16</v>
      </c>
      <c r="D11" t="s">
        <v>16</v>
      </c>
    </row>
    <row r="12" spans="1:6" ht="16.5" customHeight="1">
      <c r="A12">
        <v>7</v>
      </c>
      <c r="B12" t="s">
        <v>19</v>
      </c>
      <c r="C12" t="s">
        <v>20</v>
      </c>
      <c r="D12" t="s">
        <v>20</v>
      </c>
    </row>
  </sheetData>
  <mergeCells count="5">
    <mergeCell ref="A1:F1"/>
    <mergeCell ref="A2:D2"/>
    <mergeCell ref="A3:A4"/>
    <mergeCell ref="B3:B4"/>
    <mergeCell ref="C3:F3"/>
  </mergeCells>
  <phoneticPr fontId="4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pane ySplit="5" topLeftCell="A6" activePane="bottomLeft" state="frozen"/>
      <selection pane="bottomLeft" activeCell="I26" sqref="I26"/>
    </sheetView>
  </sheetViews>
  <sheetFormatPr defaultColWidth="8.875" defaultRowHeight="15"/>
  <cols>
    <col min="1" max="1" width="7.125" style="6" customWidth="1"/>
    <col min="2" max="3" width="28.625" style="5" customWidth="1"/>
    <col min="4" max="6" width="28.625" style="4" customWidth="1"/>
    <col min="7" max="16384" width="8.875" style="3"/>
  </cols>
  <sheetData>
    <row r="1" spans="1:6" ht="18" customHeight="1">
      <c r="A1" s="14" t="s">
        <v>422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</row>
    <row r="2" spans="1:6" ht="18" customHeight="1">
      <c r="A2" s="14" t="s">
        <v>1</v>
      </c>
      <c r="B2" s="14" t="s">
        <v>0</v>
      </c>
      <c r="C2" s="14" t="s">
        <v>0</v>
      </c>
      <c r="D2" s="14" t="s">
        <v>0</v>
      </c>
      <c r="E2" s="7" t="s">
        <v>2</v>
      </c>
      <c r="F2" s="7" t="s">
        <v>3</v>
      </c>
    </row>
    <row r="3" spans="1:6" ht="18" customHeight="1">
      <c r="A3" s="14" t="s">
        <v>4</v>
      </c>
      <c r="B3" s="14" t="s">
        <v>159</v>
      </c>
      <c r="C3" s="14" t="s">
        <v>0</v>
      </c>
      <c r="D3" s="14" t="s">
        <v>7</v>
      </c>
      <c r="E3" s="14" t="s">
        <v>158</v>
      </c>
      <c r="F3" s="14" t="s">
        <v>157</v>
      </c>
    </row>
    <row r="4" spans="1:6" ht="18" customHeight="1">
      <c r="A4" s="14" t="s">
        <v>11</v>
      </c>
      <c r="B4" s="7" t="s">
        <v>135</v>
      </c>
      <c r="C4" s="7" t="s">
        <v>134</v>
      </c>
      <c r="D4" s="14" t="s">
        <v>0</v>
      </c>
      <c r="E4" s="14" t="s">
        <v>0</v>
      </c>
      <c r="F4" s="14" t="s">
        <v>0</v>
      </c>
    </row>
    <row r="5" spans="1:6" ht="18" customHeight="1">
      <c r="A5" s="7" t="s">
        <v>11</v>
      </c>
      <c r="B5" s="7">
        <v>1</v>
      </c>
      <c r="C5" s="7">
        <v>2</v>
      </c>
      <c r="D5" s="7">
        <v>3</v>
      </c>
      <c r="E5" s="7">
        <v>4</v>
      </c>
      <c r="F5" s="7">
        <v>5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4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一般公共预算财政拨款基本支出表（部门经济分类）</vt:lpstr>
      <vt:lpstr>一般公共预算财政拨款基本支出表（政府经济分类）</vt:lpstr>
      <vt:lpstr>部门预算财政拨款“三公”经费支出表</vt:lpstr>
      <vt:lpstr>部门预算政府性基金预算财政拨款支出表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modified xsi:type="dcterms:W3CDTF">2023-02-02T01:00:26Z</dcterms:modified>
</cp:coreProperties>
</file>