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 tabRatio="974" firstSheet="1" activeTab="8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0" r:id="rId4"/>
    <sheet name="04 - 财政拨款收支预算表" sheetId="7" r:id="rId5"/>
    <sheet name="05 - 一般公共预算支出表" sheetId="6" r:id="rId6"/>
    <sheet name="06 - 一般公共预算基本支出预算表" sheetId="5" r:id="rId7"/>
    <sheet name="07 - 政府性基金预算支出表" sheetId="4" r:id="rId8"/>
    <sheet name="08 - 部门预算财政拨款三公经费支出表" sheetId="12" r:id="rId9"/>
  </sheets>
  <definedNames>
    <definedName name="_xlnm.Print_Titles" localSheetId="8">'08 - 部门预算财政拨款三公经费支出表'!$A$1:$F$65535,'08 - 部门预算财政拨款三公经费支出表'!$A$1:$IV$5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<sst xmlns="http://schemas.openxmlformats.org/spreadsheetml/2006/main" count="410" uniqueCount="188">
  <si>
    <t>部门预算批复表</t>
  </si>
  <si>
    <t>二〇二五年二月</t>
  </si>
  <si>
    <t>部门预算批复表1</t>
  </si>
  <si>
    <t>收支预算总表</t>
  </si>
  <si>
    <t>预算单位：青岛市黄岛区住房和城乡建设局(本级)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</si>
  <si>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</si>
  <si>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</si>
  <si>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</si>
  <si>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</si>
  <si>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</si>
  <si>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</si>
  <si>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</si>
  <si>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</si>
  <si>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</si>
  <si>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</si>
  <si>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</si>
  <si>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</si>
  <si>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</si>
  <si>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</si>
  <si>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</si>
  <si>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</si>
  <si>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</si>
  <si>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</si>
  <si>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</si>
  <si>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</si>
  <si>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</si>
  <si>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</si>
  <si>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</si>
  <si>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</si>
  <si>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</si>
  <si>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</si>
  <si>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</si>
  <si>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</si>
  <si>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</si>
  <si>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</si>
  <si>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</si>
  <si>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</si>
  <si>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</si>
  <si>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</si>
  <si>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</si>
  <si>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</si>
  <si>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</si>
  <si>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</si>
  <si>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</si>
  <si>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</si>
  <si>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</si>
  <si>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</si>
  <si>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</si>
  <si>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</si>
  <si>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</si>
  <si>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</si>
  <si>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</si>
  <si>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</si>
  <si>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</si>
  <si>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</si>
  <si>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</si>
  <si>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</si>
  <si>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</si>
  <si>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</si>
  <si>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</si>
  <si>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</si>
  <si>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</si>
  <si>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</si>
  <si>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</si>
  <si>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</si>
  <si>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</si>
  <si>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</si>
  <si>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</si>
  <si>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</si>
  <si>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</si>
  <si>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</si>
  <si>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</si>
  <si>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</si>
  <si>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</si>
  <si>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</si>
  <si>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</si>
  <si>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</si>
  <si>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</si>
  <si>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211</t>
  </si>
  <si>
    <t>节能环保支出</t>
  </si>
  <si>
    <t>03</t>
  </si>
  <si>
    <t>污染防治</t>
  </si>
  <si>
    <t>01</t>
  </si>
  <si>
    <t>大气</t>
  </si>
  <si>
    <t>99</t>
  </si>
  <si>
    <t>其他节能环保支出</t>
  </si>
  <si>
    <t>城乡社区支出</t>
  </si>
  <si>
    <t>城乡社区管理事务</t>
  </si>
  <si>
    <t>行政运行</t>
  </si>
  <si>
    <t>其他城乡社区管理事务支出</t>
  </si>
  <si>
    <t>08</t>
  </si>
  <si>
    <t>国有土地使用权出让收入安排的支出</t>
  </si>
  <si>
    <t>城市建设支出</t>
  </si>
  <si>
    <t>04</t>
  </si>
  <si>
    <t>农村基础设施建设支出</t>
  </si>
  <si>
    <t>农业农村生态环境支出</t>
  </si>
  <si>
    <t>其他国有土地使用权出让收入安排的支出</t>
  </si>
  <si>
    <t>213</t>
  </si>
  <si>
    <t>农林水支出</t>
  </si>
  <si>
    <t>其他农林水支出</t>
  </si>
  <si>
    <t>住房保障支出</t>
  </si>
  <si>
    <t>保障性安居工程支出</t>
  </si>
  <si>
    <t>农村危房改造</t>
  </si>
  <si>
    <t>老旧小区改造</t>
  </si>
  <si>
    <t>其他保障性安居工程支出</t>
  </si>
  <si>
    <t>02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</si>
  <si>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</si>
  <si>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</si>
  <si>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</si>
  <si>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</si>
  <si>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</si>
  <si>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</si>
  <si>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</si>
  <si>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</si>
  <si>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</si>
  <si>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</si>
  <si>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</si>
  <si>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</si>
  <si>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</si>
  <si>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</si>
  <si>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</si>
  <si>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</si>
  <si>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</si>
  <si>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</si>
  <si>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</si>
  <si>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</si>
  <si>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</si>
  <si>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</si>
  <si>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</si>
  <si>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</si>
  <si>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09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</si>
  <si>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</si>
  <si>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</si>
  <si>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</si>
  <si>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</si>
  <si>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</si>
  <si>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工资福利支出</t>
  </si>
  <si>
    <t>机关工资福利支出</t>
  </si>
  <si>
    <t>　基本工资</t>
  </si>
  <si>
    <t>　工资奖金津补贴</t>
  </si>
  <si>
    <t>　津贴补贴</t>
  </si>
  <si>
    <t>　奖金</t>
  </si>
  <si>
    <t>　伙食补助费</t>
  </si>
  <si>
    <t>　其他工资福利支出</t>
  </si>
  <si>
    <t>　绩效工资</t>
  </si>
  <si>
    <t>　机关事业单位基本养老保险缴费</t>
  </si>
  <si>
    <t>　社会保障缴费</t>
  </si>
  <si>
    <t>　职业年金缴费</t>
  </si>
  <si>
    <t>　职工基本医疗保险缴费</t>
  </si>
  <si>
    <t>　其他社会保障缴费</t>
  </si>
  <si>
    <t>　住房公积金</t>
  </si>
  <si>
    <t>商品和服务支出</t>
  </si>
  <si>
    <t>机关商品和服务支出</t>
  </si>
  <si>
    <t>　办公费</t>
  </si>
  <si>
    <t>　办公经费</t>
  </si>
  <si>
    <t>　邮电费</t>
  </si>
  <si>
    <t>　差旅费</t>
  </si>
  <si>
    <t>　工会经费</t>
  </si>
  <si>
    <t>　福利费</t>
  </si>
  <si>
    <t>　公务用车运行维护费</t>
  </si>
  <si>
    <t>　其他交通费用</t>
  </si>
  <si>
    <t>　其他商品和服务支出</t>
  </si>
  <si>
    <t>对个人和家庭的补助</t>
  </si>
  <si>
    <t>　退休费</t>
  </si>
  <si>
    <t>　离退休费</t>
  </si>
  <si>
    <t>　生活补助</t>
  </si>
  <si>
    <t>　社会福利和救助</t>
  </si>
  <si>
    <t>　医疗费补助</t>
  </si>
  <si>
    <t>　其他对个人和家庭的补助</t>
  </si>
  <si>
    <t>部门预算批复表7</t>
  </si>
  <si>
    <t>政府性基金预算支出表</t>
  </si>
  <si>
    <t>部门预算批复表8</t>
  </si>
  <si>
    <t>部门预算财政拨款“三公”经费支出表</t>
  </si>
  <si>
    <t>预算单位编码及名称：215001青岛市黄岛区住房和城乡建设局(本级)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</si>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</sst>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\ #,##0.00_ ;\-#,##0.00;;"/>
  </numFmts>
  <fonts count="46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1"/>
      <color rgb="FF000000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8"/>
      <name val="Calibri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sz val="9.95"/>
      <color rgb="FF000000"/>
      <name val="宋体"/>
      <charset val="134"/>
      <scheme val="minor"/>
    </font>
    <font>
      <sz val="9.95"/>
      <color rgb="FFFF0000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Calibri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>
      <alignment vertical="top"/>
    </xf>
    <xf numFmtId="0" fontId="28" fillId="0" borderId="0">
      <alignment vertical="top"/>
    </xf>
    <xf numFmtId="0" fontId="26" fillId="7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12" applyNumberFormat="0" applyAlignment="0" applyProtection="0">
      <alignment vertical="center"/>
    </xf>
    <xf numFmtId="0" fontId="36" fillId="9" borderId="13" applyNumberFormat="0" applyAlignment="0" applyProtection="0">
      <alignment vertical="center"/>
    </xf>
    <xf numFmtId="0" fontId="37" fillId="9" borderId="12" applyNumberFormat="0" applyAlignment="0" applyProtection="0">
      <alignment vertical="center"/>
    </xf>
    <xf numFmtId="0" fontId="38" fillId="10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" fillId="0" borderId="0"/>
  </cellStyleXfs>
  <cellXfs count="104">
    <xf numFmtId="0" fontId="0" fillId="0" borderId="0" xfId="0" applyFont="1">
      <alignment vertical="top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vertical="top"/>
    </xf>
    <xf numFmtId="0" fontId="5" fillId="0" borderId="1" xfId="0" applyFont="1" applyBorder="1" applyAlignment="1">
      <alignment horizontal="right"/>
    </xf>
    <xf numFmtId="0" fontId="5" fillId="0" borderId="0" xfId="0" applyFont="1" applyAlignment="1"/>
    <xf numFmtId="0" fontId="6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left" vertical="center"/>
    </xf>
    <xf numFmtId="0" fontId="1" fillId="0" borderId="4" xfId="49" applyFont="1" applyBorder="1" applyAlignment="1">
      <alignment horizontal="left" vertical="center"/>
    </xf>
    <xf numFmtId="0" fontId="1" fillId="0" borderId="4" xfId="49" applyFont="1" applyBorder="1" applyAlignment="1">
      <alignment horizontal="right" vertical="center"/>
    </xf>
    <xf numFmtId="0" fontId="1" fillId="0" borderId="5" xfId="49" applyFont="1" applyBorder="1" applyAlignment="1">
      <alignment horizontal="right" vertical="center"/>
    </xf>
    <xf numFmtId="0" fontId="1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top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9" fillId="0" borderId="0" xfId="0" applyFont="1">
      <alignment vertical="top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center"/>
    </xf>
    <xf numFmtId="176" fontId="14" fillId="0" borderId="2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11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horizontal="right" vertical="center" wrapText="1"/>
    </xf>
    <xf numFmtId="0" fontId="16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/>
    <xf numFmtId="0" fontId="16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vertical="center"/>
    </xf>
    <xf numFmtId="0" fontId="17" fillId="0" borderId="0" xfId="0" applyNumberFormat="1" applyFont="1" applyAlignment="1">
      <alignment horizontal="right"/>
    </xf>
    <xf numFmtId="0" fontId="18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center"/>
    </xf>
    <xf numFmtId="0" fontId="16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/>
    </xf>
    <xf numFmtId="0" fontId="17" fillId="0" borderId="1" xfId="0" applyNumberFormat="1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right" vertical="center"/>
    </xf>
    <xf numFmtId="0" fontId="16" fillId="0" borderId="3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/>
    </xf>
    <xf numFmtId="0" fontId="16" fillId="0" borderId="8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vertical="center"/>
    </xf>
    <xf numFmtId="4" fontId="19" fillId="0" borderId="2" xfId="0" applyNumberFormat="1" applyFont="1" applyBorder="1" applyAlignment="1">
      <alignment horizontal="right" vertical="center" wrapText="1"/>
    </xf>
    <xf numFmtId="177" fontId="16" fillId="0" borderId="2" xfId="0" applyNumberFormat="1" applyFont="1" applyBorder="1" applyAlignment="1">
      <alignment horizontal="right" vertical="center"/>
    </xf>
    <xf numFmtId="0" fontId="16" fillId="0" borderId="2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7" fillId="0" borderId="2" xfId="0" applyNumberFormat="1" applyFont="1" applyBorder="1" applyAlignment="1"/>
    <xf numFmtId="0" fontId="20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wrapText="1"/>
    </xf>
    <xf numFmtId="176" fontId="16" fillId="0" borderId="2" xfId="0" applyNumberFormat="1" applyFont="1" applyBorder="1" applyAlignment="1"/>
    <xf numFmtId="176" fontId="16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right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>
      <alignment vertical="top"/>
    </xf>
    <xf numFmtId="0" fontId="11" fillId="0" borderId="0" xfId="0" applyFont="1" applyAlignment="1">
      <alignment horizontal="right" vertical="center" wrapText="1"/>
    </xf>
    <xf numFmtId="176" fontId="11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0" fillId="0" borderId="0" xfId="0" applyFont="1" applyAlignment="1">
      <alignment horizontal="right"/>
    </xf>
    <xf numFmtId="178" fontId="11" fillId="0" borderId="2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176" fontId="11" fillId="0" borderId="2" xfId="0" applyNumberFormat="1" applyFont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 wrapText="1"/>
    </xf>
    <xf numFmtId="176" fontId="11" fillId="5" borderId="2" xfId="0" applyNumberFormat="1" applyFont="1" applyFill="1" applyBorder="1" applyAlignment="1">
      <alignment horizontal="right" vertical="center"/>
    </xf>
    <xf numFmtId="0" fontId="21" fillId="0" borderId="0" xfId="0" applyFont="1">
      <alignment vertical="top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49" fontId="11" fillId="4" borderId="2" xfId="0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49" fontId="21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top" wrapText="1"/>
    </xf>
    <xf numFmtId="0" fontId="4" fillId="0" borderId="0" xfId="0" applyFont="1" applyAlignment="1"/>
    <xf numFmtId="0" fontId="23" fillId="0" borderId="0" xfId="0" applyFont="1" applyAlignment="1">
      <alignment horizontal="left" vertical="center"/>
    </xf>
    <xf numFmtId="0" fontId="24" fillId="6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K12" sqref="K12"/>
    </sheetView>
  </sheetViews>
  <sheetFormatPr defaultColWidth="8.875" defaultRowHeight="15" customHeight="1"/>
  <sheetData>
    <row r="1" ht="25.5" customHeight="1" spans="1:16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ht="25.5" customHeight="1" spans="1:1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0"/>
    </row>
    <row r="3" ht="25.5" customHeight="1" spans="1:16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0"/>
    </row>
    <row r="4" ht="25.5" customHeight="1" spans="1:16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0"/>
    </row>
    <row r="5" ht="25.5" customHeight="1" spans="1:16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0"/>
    </row>
    <row r="6" ht="46.5" customHeight="1" spans="1:16">
      <c r="A6" s="102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ht="25.5" customHeight="1" spans="1:16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0"/>
    </row>
    <row r="8" ht="25.5" customHeight="1" spans="1:16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0"/>
    </row>
    <row r="9" ht="25.5" customHeight="1" spans="1:16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0"/>
    </row>
    <row r="10" ht="25.5" customHeight="1" spans="1:16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0"/>
    </row>
    <row r="11" ht="30" customHeight="1" spans="1:16">
      <c r="A11" s="101"/>
      <c r="B11" s="101"/>
      <c r="C11" s="101"/>
      <c r="D11" s="101"/>
      <c r="E11" s="101"/>
      <c r="F11" s="101"/>
      <c r="G11" s="103" t="s">
        <v>1</v>
      </c>
      <c r="H11" s="103"/>
      <c r="I11" s="103"/>
      <c r="J11" s="103"/>
      <c r="K11" s="101"/>
      <c r="L11" s="101"/>
      <c r="M11" s="101"/>
      <c r="N11" s="101"/>
      <c r="O11" s="101"/>
      <c r="P11" s="100"/>
    </row>
    <row r="12" ht="25.5" customHeight="1" spans="1:16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0"/>
    </row>
    <row r="13" ht="25.5" customHeight="1" spans="1:16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0"/>
    </row>
    <row r="14" ht="25.5" customHeight="1" spans="1:16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0"/>
    </row>
    <row r="15" ht="25.5" customHeight="1" spans="1:16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0"/>
    </row>
    <row r="16" ht="25.5" customHeight="1" spans="1:16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0"/>
    </row>
    <row r="17" ht="25.5" customHeight="1" spans="1:16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0"/>
    </row>
    <row r="18" ht="25.5" customHeight="1" spans="1:16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0"/>
    </row>
    <row r="19" ht="25.5" customHeight="1" spans="1:16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0"/>
    </row>
  </sheetData>
  <mergeCells count="2">
    <mergeCell ref="A6:P6"/>
    <mergeCell ref="G11:J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A3" sqref="A3:C3"/>
    </sheetView>
  </sheetViews>
  <sheetFormatPr defaultColWidth="8.875" defaultRowHeight="15" customHeight="1" outlineLevelCol="3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="18" customFormat="1" ht="21" customHeight="1" spans="1:4">
      <c r="A1" s="92" t="s">
        <v>2</v>
      </c>
      <c r="B1" s="92"/>
      <c r="C1" s="92"/>
      <c r="D1" s="92"/>
    </row>
    <row r="2" s="73" customFormat="1" ht="40.5" customHeight="1" spans="1:4">
      <c r="A2" s="22" t="s">
        <v>3</v>
      </c>
      <c r="B2" s="39"/>
      <c r="C2" s="39"/>
      <c r="D2" s="39"/>
    </row>
    <row r="3" s="18" customFormat="1" ht="21" customHeight="1" spans="1:4">
      <c r="A3" s="34" t="s">
        <v>4</v>
      </c>
      <c r="B3" s="34"/>
      <c r="C3" s="93"/>
      <c r="D3" s="35" t="s">
        <v>5</v>
      </c>
    </row>
    <row r="4" s="90" customFormat="1" ht="21" customHeight="1" spans="1:4">
      <c r="A4" s="94" t="s">
        <v>6</v>
      </c>
      <c r="B4" s="95"/>
      <c r="C4" s="94" t="s">
        <v>7</v>
      </c>
      <c r="D4" s="95"/>
    </row>
    <row r="5" s="91" customFormat="1" ht="21" customHeight="1" spans="1:4">
      <c r="A5" s="94" t="s">
        <v>8</v>
      </c>
      <c r="B5" s="94" t="s">
        <v>9</v>
      </c>
      <c r="C5" s="94" t="s">
        <v>8</v>
      </c>
      <c r="D5" s="94" t="s">
        <v>9</v>
      </c>
    </row>
    <row r="6" ht="21" customHeight="1" spans="1:4">
      <c r="A6" s="96" t="s">
        <v>10</v>
      </c>
      <c r="B6" s="32">
        <v>2765.09</v>
      </c>
      <c r="C6" s="97" t="s">
        <v>11</v>
      </c>
      <c r="D6" s="33"/>
    </row>
    <row r="7" s="18" customFormat="1" ht="21" customHeight="1" spans="1:4">
      <c r="A7" s="29" t="s">
        <v>12</v>
      </c>
      <c r="B7" s="63">
        <v>1598.81</v>
      </c>
      <c r="C7" s="97" t="s">
        <v>13</v>
      </c>
      <c r="D7" s="33"/>
    </row>
    <row r="8" s="18" customFormat="1" ht="21" customHeight="1" spans="1:4">
      <c r="A8" s="29" t="s">
        <v>14</v>
      </c>
      <c r="B8" s="63">
        <v>1166.28</v>
      </c>
      <c r="C8" s="97" t="s">
        <v>15</v>
      </c>
      <c r="D8" s="33"/>
    </row>
    <row r="9" s="18" customFormat="1" ht="21" customHeight="1" spans="1:4">
      <c r="A9" s="29" t="s">
        <v>16</v>
      </c>
      <c r="B9" s="33"/>
      <c r="C9" s="97" t="s">
        <v>17</v>
      </c>
      <c r="D9" s="33"/>
    </row>
    <row r="10" s="18" customFormat="1" ht="21" customHeight="1" spans="1:4">
      <c r="A10" s="29" t="s">
        <v>18</v>
      </c>
      <c r="B10" s="33"/>
      <c r="C10" s="97" t="s">
        <v>19</v>
      </c>
      <c r="D10" s="33"/>
    </row>
    <row r="11" s="18" customFormat="1" ht="21" customHeight="1" spans="1:4">
      <c r="A11" s="29" t="s">
        <v>20</v>
      </c>
      <c r="B11" s="33"/>
      <c r="C11" s="97" t="s">
        <v>21</v>
      </c>
      <c r="D11" s="33"/>
    </row>
    <row r="12" s="18" customFormat="1" ht="21" customHeight="1" spans="1:4">
      <c r="A12" s="29" t="s">
        <v>22</v>
      </c>
      <c r="B12" s="33"/>
      <c r="C12" s="97" t="s">
        <v>23</v>
      </c>
      <c r="D12" s="33"/>
    </row>
    <row r="13" s="18" customFormat="1" ht="21" customHeight="1" spans="1:4">
      <c r="A13" s="29" t="s">
        <v>24</v>
      </c>
      <c r="B13" s="33"/>
      <c r="C13" s="97" t="s">
        <v>25</v>
      </c>
      <c r="D13" s="33">
        <v>117.9</v>
      </c>
    </row>
    <row r="14" s="18" customFormat="1" ht="21" customHeight="1" spans="1:4">
      <c r="A14" s="29"/>
      <c r="B14" s="33"/>
      <c r="C14" s="97" t="s">
        <v>26</v>
      </c>
      <c r="D14" s="33"/>
    </row>
    <row r="15" s="18" customFormat="1" ht="21" customHeight="1" spans="1:4">
      <c r="A15" s="29"/>
      <c r="B15" s="33"/>
      <c r="C15" s="97" t="s">
        <v>27</v>
      </c>
      <c r="D15" s="33">
        <v>1474</v>
      </c>
    </row>
    <row r="16" s="18" customFormat="1" ht="21" customHeight="1" spans="1:4">
      <c r="A16" s="29"/>
      <c r="B16" s="33"/>
      <c r="C16" s="97" t="s">
        <v>28</v>
      </c>
      <c r="D16" s="32">
        <v>2674.51</v>
      </c>
    </row>
    <row r="17" s="18" customFormat="1" ht="21" customHeight="1" spans="1:4">
      <c r="A17" s="29"/>
      <c r="B17" s="33"/>
      <c r="C17" s="97" t="s">
        <v>29</v>
      </c>
      <c r="D17" s="33">
        <v>411</v>
      </c>
    </row>
    <row r="18" s="18" customFormat="1" ht="21" customHeight="1" spans="1:4">
      <c r="A18" s="29"/>
      <c r="B18" s="33"/>
      <c r="C18" s="97" t="s">
        <v>30</v>
      </c>
      <c r="D18" s="33"/>
    </row>
    <row r="19" s="18" customFormat="1" ht="21" customHeight="1" spans="1:4">
      <c r="A19" s="29"/>
      <c r="B19" s="33"/>
      <c r="C19" s="97" t="s">
        <v>31</v>
      </c>
      <c r="D19" s="33"/>
    </row>
    <row r="20" s="18" customFormat="1" ht="21" customHeight="1" spans="1:4">
      <c r="A20" s="29"/>
      <c r="B20" s="33"/>
      <c r="C20" s="97" t="s">
        <v>32</v>
      </c>
      <c r="D20" s="33"/>
    </row>
    <row r="21" s="18" customFormat="1" ht="21" customHeight="1" spans="1:4">
      <c r="A21" s="29"/>
      <c r="B21" s="33"/>
      <c r="C21" s="97" t="s">
        <v>33</v>
      </c>
      <c r="D21" s="33"/>
    </row>
    <row r="22" s="18" customFormat="1" ht="21" customHeight="1" spans="1:4">
      <c r="A22" s="29"/>
      <c r="B22" s="33"/>
      <c r="C22" s="97" t="s">
        <v>34</v>
      </c>
      <c r="D22" s="33"/>
    </row>
    <row r="23" s="18" customFormat="1" ht="21" customHeight="1" spans="1:4">
      <c r="A23" s="29"/>
      <c r="B23" s="33"/>
      <c r="C23" s="97" t="s">
        <v>35</v>
      </c>
      <c r="D23" s="33"/>
    </row>
    <row r="24" s="18" customFormat="1" ht="21" customHeight="1" spans="1:4">
      <c r="A24" s="29"/>
      <c r="B24" s="33"/>
      <c r="C24" s="97" t="s">
        <v>36</v>
      </c>
      <c r="D24" s="33">
        <v>4779.26</v>
      </c>
    </row>
    <row r="25" s="18" customFormat="1" ht="21" customHeight="1" spans="1:4">
      <c r="A25" s="29"/>
      <c r="B25" s="33"/>
      <c r="C25" s="97" t="s">
        <v>37</v>
      </c>
      <c r="D25" s="33"/>
    </row>
    <row r="26" s="18" customFormat="1" ht="21" customHeight="1" spans="1:4">
      <c r="A26" s="29"/>
      <c r="B26" s="33"/>
      <c r="C26" s="97" t="s">
        <v>38</v>
      </c>
      <c r="D26" s="33"/>
    </row>
    <row r="27" s="18" customFormat="1" ht="21" customHeight="1" spans="1:4">
      <c r="A27" s="29"/>
      <c r="B27" s="33"/>
      <c r="C27" s="97" t="s">
        <v>39</v>
      </c>
      <c r="D27" s="33"/>
    </row>
    <row r="28" s="18" customFormat="1" ht="21" customHeight="1" spans="1:4">
      <c r="A28" s="29"/>
      <c r="B28" s="33"/>
      <c r="C28" s="97" t="s">
        <v>40</v>
      </c>
      <c r="D28" s="33"/>
    </row>
    <row r="29" s="18" customFormat="1" ht="21" customHeight="1" spans="1:4">
      <c r="A29" s="29"/>
      <c r="B29" s="33"/>
      <c r="C29" s="97"/>
      <c r="D29" s="33"/>
    </row>
    <row r="30" s="18" customFormat="1" ht="21" customHeight="1" spans="1:4">
      <c r="A30" s="98" t="s">
        <v>41</v>
      </c>
      <c r="B30" s="32">
        <v>2765.09</v>
      </c>
      <c r="C30" s="94" t="s">
        <v>42</v>
      </c>
      <c r="D30" s="32">
        <f>D13+D15+D16+D17+D24</f>
        <v>9456.67</v>
      </c>
    </row>
    <row r="31" ht="21" customHeight="1" spans="1:4">
      <c r="A31" s="80"/>
      <c r="B31" s="99"/>
      <c r="C31" s="80"/>
      <c r="D31" s="99"/>
    </row>
    <row r="32" ht="21" customHeight="1" spans="1:4">
      <c r="A32" s="29" t="s">
        <v>43</v>
      </c>
      <c r="B32" s="33"/>
      <c r="C32" s="80"/>
      <c r="D32" s="99"/>
    </row>
    <row r="33" ht="21" customHeight="1" spans="1:4">
      <c r="A33" s="29" t="s">
        <v>44</v>
      </c>
      <c r="B33" s="33"/>
      <c r="C33" s="97" t="s">
        <v>45</v>
      </c>
      <c r="D33" s="99"/>
    </row>
    <row r="34" s="18" customFormat="1" ht="21" customHeight="1" spans="1:4">
      <c r="A34" s="29" t="s">
        <v>46</v>
      </c>
      <c r="B34" s="33"/>
      <c r="C34" s="97" t="s">
        <v>47</v>
      </c>
      <c r="D34" s="33"/>
    </row>
    <row r="35" s="18" customFormat="1" ht="21" customHeight="1" spans="1:4">
      <c r="A35" s="29" t="s">
        <v>48</v>
      </c>
      <c r="B35" s="45">
        <v>6691.58</v>
      </c>
      <c r="C35" s="97" t="s">
        <v>49</v>
      </c>
      <c r="D35" s="33"/>
    </row>
    <row r="36" s="18" customFormat="1" ht="21" customHeight="1" spans="1:4">
      <c r="A36" s="29"/>
      <c r="B36" s="33"/>
      <c r="C36" s="29"/>
      <c r="D36" s="33"/>
    </row>
    <row r="37" s="18" customFormat="1" ht="21" customHeight="1" spans="1:4">
      <c r="A37" s="26" t="s">
        <v>50</v>
      </c>
      <c r="B37" s="32">
        <v>2765.09</v>
      </c>
      <c r="C37" s="26" t="s">
        <v>51</v>
      </c>
      <c r="D37" s="32">
        <f>D30</f>
        <v>9456.67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zoomScale="80" zoomScaleNormal="80" topLeftCell="C1" workbookViewId="0">
      <pane ySplit="7" topLeftCell="A8" activePane="bottomLeft" state="frozen"/>
      <selection/>
      <selection pane="bottomLeft" activeCell="A3" sqref="A3:S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28.625" customWidth="1"/>
    <col min="7" max="19" width="14.25" customWidth="1"/>
  </cols>
  <sheetData>
    <row r="1" s="35" customFormat="1" customHeight="1" spans="2:19">
      <c r="B1" s="84"/>
      <c r="C1" s="20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="16" customFormat="1" ht="40.5" customHeight="1" spans="1:19">
      <c r="A2" s="21"/>
      <c r="C2" s="22" t="s">
        <v>53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22"/>
      <c r="Q2" s="22"/>
      <c r="R2" s="39"/>
      <c r="S2" s="39"/>
    </row>
    <row r="3" ht="21" customHeight="1" spans="1:19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86"/>
      <c r="Q3" s="86"/>
      <c r="R3" s="34"/>
      <c r="S3" s="34"/>
    </row>
    <row r="4" s="36" customFormat="1" ht="21" customHeight="1" spans="1:19">
      <c r="A4" s="78" t="s">
        <v>54</v>
      </c>
      <c r="B4" s="78" t="s">
        <v>55</v>
      </c>
      <c r="C4" s="27" t="s">
        <v>56</v>
      </c>
      <c r="D4" s="27"/>
      <c r="E4" s="27"/>
      <c r="F4" s="27" t="s">
        <v>57</v>
      </c>
      <c r="G4" s="27" t="s">
        <v>58</v>
      </c>
      <c r="H4" s="27" t="s">
        <v>59</v>
      </c>
      <c r="I4" s="27"/>
      <c r="J4" s="27"/>
      <c r="K4" s="27"/>
      <c r="L4" s="79" t="s">
        <v>60</v>
      </c>
      <c r="M4" s="79" t="s">
        <v>61</v>
      </c>
      <c r="N4" s="79" t="s">
        <v>62</v>
      </c>
      <c r="O4" s="79" t="s">
        <v>63</v>
      </c>
      <c r="P4" s="79" t="s">
        <v>43</v>
      </c>
      <c r="Q4" s="79" t="s">
        <v>44</v>
      </c>
      <c r="R4" s="79" t="s">
        <v>46</v>
      </c>
      <c r="S4" s="88" t="s">
        <v>48</v>
      </c>
    </row>
    <row r="5" s="36" customFormat="1" ht="21" customHeight="1" spans="1:19">
      <c r="A5" s="80"/>
      <c r="B5" s="80"/>
      <c r="C5" s="27" t="s">
        <v>64</v>
      </c>
      <c r="D5" s="27" t="s">
        <v>65</v>
      </c>
      <c r="E5" s="27" t="s">
        <v>66</v>
      </c>
      <c r="F5" s="27"/>
      <c r="G5" s="27"/>
      <c r="H5" s="27" t="s">
        <v>67</v>
      </c>
      <c r="I5" s="79" t="s">
        <v>68</v>
      </c>
      <c r="J5" s="79" t="s">
        <v>69</v>
      </c>
      <c r="K5" s="79" t="s">
        <v>70</v>
      </c>
      <c r="L5" s="79"/>
      <c r="M5" s="79"/>
      <c r="N5" s="79"/>
      <c r="O5" s="79"/>
      <c r="P5" s="79"/>
      <c r="Q5" s="79"/>
      <c r="R5" s="79"/>
      <c r="S5" s="79"/>
    </row>
    <row r="6" s="36" customFormat="1" ht="21" customHeight="1" spans="1:19">
      <c r="A6" s="80"/>
      <c r="B6" s="80"/>
      <c r="C6" s="27"/>
      <c r="D6" s="27"/>
      <c r="E6" s="27"/>
      <c r="F6" s="27"/>
      <c r="G6" s="27"/>
      <c r="H6" s="27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="36" customFormat="1" ht="21" customHeight="1" spans="1:19">
      <c r="A7" s="80"/>
      <c r="B7" s="80"/>
      <c r="C7" s="27"/>
      <c r="D7" s="27"/>
      <c r="E7" s="27"/>
      <c r="F7" s="27"/>
      <c r="G7" s="27"/>
      <c r="H7" s="27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</row>
    <row r="8" s="18" customFormat="1" ht="21" customHeight="1" spans="1:19">
      <c r="A8" s="29"/>
      <c r="B8" s="29"/>
      <c r="C8" s="30"/>
      <c r="D8" s="30"/>
      <c r="E8" s="30"/>
      <c r="F8" s="31" t="s">
        <v>71</v>
      </c>
      <c r="G8" s="32">
        <f>H8+S8</f>
        <v>9456.67</v>
      </c>
      <c r="H8" s="32">
        <v>2765.09</v>
      </c>
      <c r="I8" s="32">
        <v>1598.81</v>
      </c>
      <c r="J8" s="32">
        <v>1166.28</v>
      </c>
      <c r="K8" s="87"/>
      <c r="L8" s="87"/>
      <c r="M8" s="87"/>
      <c r="N8" s="87"/>
      <c r="O8" s="87"/>
      <c r="P8" s="87"/>
      <c r="Q8" s="87"/>
      <c r="R8" s="87"/>
      <c r="S8" s="87">
        <f>S9+S13+S18+S27+S30</f>
        <v>6691.58</v>
      </c>
    </row>
    <row r="9" s="18" customFormat="1" ht="21" customHeight="1" spans="1:19">
      <c r="A9" s="29"/>
      <c r="B9" s="29"/>
      <c r="C9" s="30">
        <v>208</v>
      </c>
      <c r="D9" s="30"/>
      <c r="E9" s="30"/>
      <c r="F9" s="31" t="s">
        <v>72</v>
      </c>
      <c r="G9" s="33">
        <v>117.9</v>
      </c>
      <c r="H9" s="33">
        <v>117.9</v>
      </c>
      <c r="I9" s="33">
        <v>117.9</v>
      </c>
      <c r="J9" s="33"/>
      <c r="K9" s="87"/>
      <c r="L9" s="87"/>
      <c r="M9" s="87"/>
      <c r="N9" s="87"/>
      <c r="O9" s="87"/>
      <c r="P9" s="87"/>
      <c r="Q9" s="87"/>
      <c r="R9" s="87"/>
      <c r="S9" s="87"/>
    </row>
    <row r="10" ht="21" customHeight="1" spans="1:19">
      <c r="A10" s="29"/>
      <c r="B10" s="29"/>
      <c r="C10" s="30"/>
      <c r="D10" s="104" t="s">
        <v>73</v>
      </c>
      <c r="E10" s="30"/>
      <c r="F10" s="31" t="s">
        <v>74</v>
      </c>
      <c r="G10" s="33">
        <v>117.9</v>
      </c>
      <c r="H10" s="33">
        <v>117.9</v>
      </c>
      <c r="I10" s="33">
        <v>117.9</v>
      </c>
      <c r="J10" s="33"/>
      <c r="K10" s="87"/>
      <c r="L10" s="87"/>
      <c r="M10" s="87"/>
      <c r="N10" s="87"/>
      <c r="O10" s="87"/>
      <c r="P10" s="87"/>
      <c r="Q10" s="87"/>
      <c r="R10" s="87"/>
      <c r="S10" s="87"/>
    </row>
    <row r="11" ht="21" customHeight="1" spans="1:19">
      <c r="A11" s="29"/>
      <c r="B11" s="29"/>
      <c r="C11" s="30"/>
      <c r="D11" s="30"/>
      <c r="E11" s="104" t="s">
        <v>73</v>
      </c>
      <c r="F11" s="31" t="s">
        <v>75</v>
      </c>
      <c r="G11" s="33">
        <v>78.6</v>
      </c>
      <c r="H11" s="33">
        <v>78.6</v>
      </c>
      <c r="I11" s="33">
        <v>78.6</v>
      </c>
      <c r="J11" s="33"/>
      <c r="K11" s="87"/>
      <c r="L11" s="87"/>
      <c r="M11" s="87"/>
      <c r="N11" s="87"/>
      <c r="O11" s="87"/>
      <c r="P11" s="87"/>
      <c r="Q11" s="87"/>
      <c r="R11" s="87"/>
      <c r="S11" s="87"/>
    </row>
    <row r="12" ht="21" customHeight="1" spans="1:19">
      <c r="A12" s="29"/>
      <c r="B12" s="29"/>
      <c r="C12" s="30"/>
      <c r="D12" s="30"/>
      <c r="E12" s="104" t="s">
        <v>76</v>
      </c>
      <c r="F12" s="31" t="s">
        <v>77</v>
      </c>
      <c r="G12" s="33">
        <v>39.3</v>
      </c>
      <c r="H12" s="33">
        <v>39.3</v>
      </c>
      <c r="I12" s="33">
        <v>39.3</v>
      </c>
      <c r="J12" s="33"/>
      <c r="K12" s="87"/>
      <c r="L12" s="87"/>
      <c r="M12" s="87"/>
      <c r="N12" s="87"/>
      <c r="O12" s="87"/>
      <c r="P12" s="87"/>
      <c r="Q12" s="87"/>
      <c r="R12" s="87"/>
      <c r="S12" s="87"/>
    </row>
    <row r="13" s="83" customFormat="1" ht="21" customHeight="1" spans="1:19">
      <c r="A13" s="41"/>
      <c r="B13" s="41"/>
      <c r="C13" s="40" t="s">
        <v>78</v>
      </c>
      <c r="D13" s="40"/>
      <c r="E13" s="40"/>
      <c r="F13" s="41" t="s">
        <v>79</v>
      </c>
      <c r="G13" s="85">
        <v>1474</v>
      </c>
      <c r="H13" s="85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2">
        <v>1474</v>
      </c>
    </row>
    <row r="14" s="83" customFormat="1" ht="21" customHeight="1" spans="1:19">
      <c r="A14" s="41"/>
      <c r="B14" s="41"/>
      <c r="C14" s="40"/>
      <c r="D14" s="40" t="s">
        <v>80</v>
      </c>
      <c r="E14" s="40"/>
      <c r="F14" s="41" t="s">
        <v>81</v>
      </c>
      <c r="G14" s="85">
        <v>1280</v>
      </c>
      <c r="H14" s="85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>
        <v>1280</v>
      </c>
    </row>
    <row r="15" s="83" customFormat="1" ht="21" customHeight="1" spans="1:19">
      <c r="A15" s="41"/>
      <c r="B15" s="41"/>
      <c r="C15" s="40"/>
      <c r="D15" s="40"/>
      <c r="E15" s="40" t="s">
        <v>82</v>
      </c>
      <c r="F15" s="41" t="s">
        <v>83</v>
      </c>
      <c r="G15" s="85">
        <v>1280</v>
      </c>
      <c r="H15" s="85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>
        <v>1280</v>
      </c>
    </row>
    <row r="16" s="83" customFormat="1" ht="21" customHeight="1" spans="1:19">
      <c r="A16" s="41"/>
      <c r="B16" s="41"/>
      <c r="C16" s="40"/>
      <c r="D16" s="40" t="s">
        <v>84</v>
      </c>
      <c r="E16" s="40"/>
      <c r="F16" s="41" t="s">
        <v>85</v>
      </c>
      <c r="G16" s="85">
        <v>194</v>
      </c>
      <c r="H16" s="85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>
        <v>194</v>
      </c>
    </row>
    <row r="17" s="83" customFormat="1" ht="21" customHeight="1" spans="1:19">
      <c r="A17" s="41"/>
      <c r="B17" s="41"/>
      <c r="C17" s="40"/>
      <c r="D17" s="40"/>
      <c r="E17" s="40" t="s">
        <v>84</v>
      </c>
      <c r="F17" s="41" t="s">
        <v>85</v>
      </c>
      <c r="G17" s="85">
        <v>194</v>
      </c>
      <c r="H17" s="85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>
        <v>194</v>
      </c>
    </row>
    <row r="18" ht="21" customHeight="1" spans="1:19">
      <c r="A18" s="29"/>
      <c r="B18" s="29"/>
      <c r="C18" s="30">
        <v>212</v>
      </c>
      <c r="D18" s="30"/>
      <c r="E18" s="30"/>
      <c r="F18" s="31" t="s">
        <v>86</v>
      </c>
      <c r="G18" s="32">
        <f>H18+S18</f>
        <v>2674.51</v>
      </c>
      <c r="H18" s="32">
        <v>2474.51</v>
      </c>
      <c r="I18" s="32">
        <v>1308.23</v>
      </c>
      <c r="J18" s="32">
        <v>1166.28</v>
      </c>
      <c r="K18" s="87"/>
      <c r="L18" s="87"/>
      <c r="M18" s="87"/>
      <c r="N18" s="87"/>
      <c r="O18" s="87"/>
      <c r="P18" s="87"/>
      <c r="Q18" s="87"/>
      <c r="R18" s="87"/>
      <c r="S18" s="87">
        <f>S19</f>
        <v>200</v>
      </c>
    </row>
    <row r="19" ht="21" customHeight="1" spans="1:19">
      <c r="A19" s="29"/>
      <c r="B19" s="29"/>
      <c r="C19" s="30"/>
      <c r="D19" s="104" t="s">
        <v>82</v>
      </c>
      <c r="E19" s="30"/>
      <c r="F19" s="31" t="s">
        <v>87</v>
      </c>
      <c r="G19" s="32">
        <f>H19+S19</f>
        <v>1508.23</v>
      </c>
      <c r="H19" s="32">
        <v>1308.23</v>
      </c>
      <c r="I19" s="32">
        <v>1308.23</v>
      </c>
      <c r="J19" s="33"/>
      <c r="K19" s="87"/>
      <c r="L19" s="87"/>
      <c r="M19" s="87"/>
      <c r="N19" s="87"/>
      <c r="O19" s="87"/>
      <c r="P19" s="87"/>
      <c r="Q19" s="87"/>
      <c r="R19" s="87"/>
      <c r="S19" s="87">
        <f>S21</f>
        <v>200</v>
      </c>
    </row>
    <row r="20" ht="21" customHeight="1" spans="1:19">
      <c r="A20" s="29"/>
      <c r="B20" s="29"/>
      <c r="C20" s="30"/>
      <c r="D20" s="30"/>
      <c r="E20" s="104" t="s">
        <v>82</v>
      </c>
      <c r="F20" s="31" t="s">
        <v>88</v>
      </c>
      <c r="G20" s="33">
        <v>918.23</v>
      </c>
      <c r="H20" s="33">
        <v>918.23</v>
      </c>
      <c r="I20" s="33">
        <v>918.23</v>
      </c>
      <c r="J20" s="33"/>
      <c r="K20" s="87"/>
      <c r="L20" s="87"/>
      <c r="M20" s="87"/>
      <c r="N20" s="87"/>
      <c r="O20" s="87"/>
      <c r="P20" s="87"/>
      <c r="Q20" s="87"/>
      <c r="R20" s="87"/>
      <c r="S20" s="87"/>
    </row>
    <row r="21" ht="21" customHeight="1" spans="1:19">
      <c r="A21" s="29"/>
      <c r="B21" s="29"/>
      <c r="C21" s="30"/>
      <c r="D21" s="30"/>
      <c r="E21" s="30">
        <v>99</v>
      </c>
      <c r="F21" s="31" t="s">
        <v>89</v>
      </c>
      <c r="G21" s="33">
        <f>H21+S21</f>
        <v>590</v>
      </c>
      <c r="H21" s="33">
        <v>390</v>
      </c>
      <c r="I21" s="33">
        <v>390</v>
      </c>
      <c r="J21" s="33"/>
      <c r="K21" s="87"/>
      <c r="L21" s="87"/>
      <c r="M21" s="87"/>
      <c r="N21" s="87"/>
      <c r="O21" s="87"/>
      <c r="P21" s="87"/>
      <c r="Q21" s="87"/>
      <c r="R21" s="87"/>
      <c r="S21" s="89">
        <v>200</v>
      </c>
    </row>
    <row r="22" ht="21" customHeight="1" spans="1:19">
      <c r="A22" s="29"/>
      <c r="B22" s="29"/>
      <c r="C22" s="30"/>
      <c r="D22" s="104" t="s">
        <v>90</v>
      </c>
      <c r="E22" s="30"/>
      <c r="F22" s="31" t="s">
        <v>91</v>
      </c>
      <c r="G22" s="32">
        <v>1166.28</v>
      </c>
      <c r="H22" s="32">
        <v>1166.28</v>
      </c>
      <c r="I22" s="33"/>
      <c r="J22" s="32">
        <v>1166.28</v>
      </c>
      <c r="K22" s="87"/>
      <c r="L22" s="87"/>
      <c r="M22" s="87"/>
      <c r="N22" s="87"/>
      <c r="O22" s="87"/>
      <c r="P22" s="87"/>
      <c r="Q22" s="87"/>
      <c r="R22" s="87"/>
      <c r="S22" s="87"/>
    </row>
    <row r="23" ht="21" customHeight="1" spans="1:19">
      <c r="A23" s="29"/>
      <c r="B23" s="29"/>
      <c r="C23" s="30"/>
      <c r="D23" s="30"/>
      <c r="E23" s="104" t="s">
        <v>80</v>
      </c>
      <c r="F23" s="31" t="s">
        <v>92</v>
      </c>
      <c r="G23" s="33">
        <v>300</v>
      </c>
      <c r="H23" s="33">
        <v>300</v>
      </c>
      <c r="I23" s="33"/>
      <c r="J23" s="33">
        <v>300</v>
      </c>
      <c r="K23" s="87"/>
      <c r="L23" s="87"/>
      <c r="M23" s="87"/>
      <c r="N23" s="87"/>
      <c r="O23" s="87"/>
      <c r="P23" s="87"/>
      <c r="Q23" s="87"/>
      <c r="R23" s="87"/>
      <c r="S23" s="87"/>
    </row>
    <row r="24" ht="21" customHeight="1" spans="1:19">
      <c r="A24" s="29"/>
      <c r="B24" s="29"/>
      <c r="C24" s="30"/>
      <c r="D24" s="30"/>
      <c r="E24" s="104" t="s">
        <v>93</v>
      </c>
      <c r="F24" s="31" t="s">
        <v>94</v>
      </c>
      <c r="G24" s="33">
        <v>304</v>
      </c>
      <c r="H24" s="33">
        <v>304</v>
      </c>
      <c r="I24" s="33"/>
      <c r="J24" s="33">
        <v>304</v>
      </c>
      <c r="K24" s="87"/>
      <c r="L24" s="87"/>
      <c r="M24" s="87"/>
      <c r="N24" s="87"/>
      <c r="O24" s="87"/>
      <c r="P24" s="87"/>
      <c r="Q24" s="87"/>
      <c r="R24" s="87"/>
      <c r="S24" s="87"/>
    </row>
    <row r="25" ht="21" customHeight="1" spans="1:19">
      <c r="A25" s="29"/>
      <c r="B25" s="29"/>
      <c r="C25" s="30"/>
      <c r="D25" s="30"/>
      <c r="E25" s="30">
        <v>16</v>
      </c>
      <c r="F25" s="31" t="s">
        <v>95</v>
      </c>
      <c r="G25" s="33">
        <v>57.6</v>
      </c>
      <c r="H25" s="33">
        <v>57.6</v>
      </c>
      <c r="I25" s="33"/>
      <c r="J25" s="33">
        <v>57.6</v>
      </c>
      <c r="K25" s="87"/>
      <c r="L25" s="87"/>
      <c r="M25" s="87"/>
      <c r="N25" s="87"/>
      <c r="O25" s="87"/>
      <c r="P25" s="87"/>
      <c r="Q25" s="87"/>
      <c r="R25" s="87"/>
      <c r="S25" s="87"/>
    </row>
    <row r="26" ht="21" customHeight="1" spans="1:19">
      <c r="A26" s="29"/>
      <c r="B26" s="29"/>
      <c r="C26" s="30"/>
      <c r="D26" s="30"/>
      <c r="E26" s="30">
        <v>99</v>
      </c>
      <c r="F26" s="31" t="s">
        <v>96</v>
      </c>
      <c r="G26" s="33">
        <v>504.68</v>
      </c>
      <c r="H26" s="33">
        <v>504.68</v>
      </c>
      <c r="I26" s="33"/>
      <c r="J26" s="33">
        <v>504.68</v>
      </c>
      <c r="K26" s="87"/>
      <c r="L26" s="87"/>
      <c r="M26" s="87"/>
      <c r="N26" s="87"/>
      <c r="O26" s="87"/>
      <c r="P26" s="87"/>
      <c r="Q26" s="87"/>
      <c r="R26" s="87"/>
      <c r="S26" s="87"/>
    </row>
    <row r="27" s="83" customFormat="1" ht="21" customHeight="1" spans="1:19">
      <c r="A27" s="41"/>
      <c r="B27" s="41"/>
      <c r="C27" s="40" t="s">
        <v>97</v>
      </c>
      <c r="D27" s="40"/>
      <c r="E27" s="40"/>
      <c r="F27" s="41" t="s">
        <v>98</v>
      </c>
      <c r="G27" s="85">
        <v>411</v>
      </c>
      <c r="H27" s="85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2">
        <v>411</v>
      </c>
    </row>
    <row r="28" s="83" customFormat="1" ht="21" customHeight="1" spans="1:19">
      <c r="A28" s="41"/>
      <c r="B28" s="41"/>
      <c r="C28" s="40"/>
      <c r="D28" s="40" t="s">
        <v>84</v>
      </c>
      <c r="E28" s="40"/>
      <c r="F28" s="41" t="s">
        <v>99</v>
      </c>
      <c r="G28" s="85">
        <v>411</v>
      </c>
      <c r="H28" s="85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>
        <v>411</v>
      </c>
    </row>
    <row r="29" s="83" customFormat="1" ht="21" customHeight="1" spans="1:19">
      <c r="A29" s="41"/>
      <c r="B29" s="41"/>
      <c r="C29" s="40"/>
      <c r="D29" s="40"/>
      <c r="E29" s="40" t="s">
        <v>84</v>
      </c>
      <c r="F29" s="41" t="s">
        <v>99</v>
      </c>
      <c r="G29" s="85">
        <v>411</v>
      </c>
      <c r="H29" s="85">
        <v>0</v>
      </c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>
        <v>411</v>
      </c>
    </row>
    <row r="30" ht="21" customHeight="1" spans="1:19">
      <c r="A30" s="29"/>
      <c r="B30" s="29"/>
      <c r="C30" s="30">
        <v>221</v>
      </c>
      <c r="D30" s="30"/>
      <c r="E30" s="30"/>
      <c r="F30" s="31" t="s">
        <v>100</v>
      </c>
      <c r="G30" s="33">
        <f>G31+G35</f>
        <v>4779.26</v>
      </c>
      <c r="H30" s="33">
        <f>H31+H35</f>
        <v>172.68</v>
      </c>
      <c r="I30" s="33">
        <f>I31+I35</f>
        <v>172.68</v>
      </c>
      <c r="J30" s="33"/>
      <c r="K30" s="87"/>
      <c r="L30" s="87"/>
      <c r="M30" s="87"/>
      <c r="N30" s="87"/>
      <c r="O30" s="87"/>
      <c r="P30" s="87"/>
      <c r="Q30" s="87"/>
      <c r="R30" s="87"/>
      <c r="S30" s="87">
        <f>S31</f>
        <v>4606.58</v>
      </c>
    </row>
    <row r="31" ht="21" customHeight="1" spans="1:19">
      <c r="A31" s="29"/>
      <c r="B31" s="29"/>
      <c r="C31" s="30"/>
      <c r="D31" s="104" t="s">
        <v>82</v>
      </c>
      <c r="E31" s="30"/>
      <c r="F31" s="31" t="s">
        <v>101</v>
      </c>
      <c r="G31" s="33">
        <f>G32+G33+G34</f>
        <v>4701.58</v>
      </c>
      <c r="H31" s="33">
        <f>H32+H33+H34</f>
        <v>95</v>
      </c>
      <c r="I31" s="33">
        <f>I32+I33+I34</f>
        <v>95</v>
      </c>
      <c r="J31" s="33"/>
      <c r="K31" s="87"/>
      <c r="L31" s="87"/>
      <c r="M31" s="87"/>
      <c r="N31" s="87"/>
      <c r="O31" s="87"/>
      <c r="P31" s="87"/>
      <c r="Q31" s="87"/>
      <c r="R31" s="87"/>
      <c r="S31" s="87">
        <f>S33+S34</f>
        <v>4606.58</v>
      </c>
    </row>
    <row r="32" ht="21" customHeight="1" spans="1:19">
      <c r="A32" s="29"/>
      <c r="B32" s="29"/>
      <c r="C32" s="30"/>
      <c r="D32" s="30"/>
      <c r="E32" s="104" t="s">
        <v>73</v>
      </c>
      <c r="F32" s="31" t="s">
        <v>102</v>
      </c>
      <c r="G32" s="33">
        <v>95</v>
      </c>
      <c r="H32" s="33">
        <v>95</v>
      </c>
      <c r="I32" s="33">
        <v>95</v>
      </c>
      <c r="J32" s="33"/>
      <c r="K32" s="87"/>
      <c r="L32" s="87"/>
      <c r="M32" s="87"/>
      <c r="N32" s="87"/>
      <c r="O32" s="87"/>
      <c r="P32" s="87"/>
      <c r="Q32" s="87"/>
      <c r="R32" s="87"/>
      <c r="S32" s="87"/>
    </row>
    <row r="33" s="83" customFormat="1" ht="21" customHeight="1" spans="1:19">
      <c r="A33" s="41"/>
      <c r="B33" s="41"/>
      <c r="C33" s="40"/>
      <c r="D33" s="40"/>
      <c r="E33" s="40" t="s">
        <v>90</v>
      </c>
      <c r="F33" s="41" t="s">
        <v>103</v>
      </c>
      <c r="G33" s="85">
        <v>2302.58</v>
      </c>
      <c r="H33" s="85">
        <v>0</v>
      </c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4">
        <v>2302.58</v>
      </c>
    </row>
    <row r="34" s="83" customFormat="1" ht="21" customHeight="1" spans="1:19">
      <c r="A34" s="41"/>
      <c r="B34" s="41"/>
      <c r="C34" s="40"/>
      <c r="D34" s="40"/>
      <c r="E34" s="40" t="s">
        <v>84</v>
      </c>
      <c r="F34" s="41" t="s">
        <v>104</v>
      </c>
      <c r="G34" s="85">
        <v>2304</v>
      </c>
      <c r="H34" s="85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4">
        <v>2304</v>
      </c>
    </row>
    <row r="35" ht="21" customHeight="1" spans="1:19">
      <c r="A35" s="29"/>
      <c r="B35" s="29"/>
      <c r="C35" s="30"/>
      <c r="D35" s="104" t="s">
        <v>105</v>
      </c>
      <c r="E35" s="30"/>
      <c r="F35" s="31" t="s">
        <v>106</v>
      </c>
      <c r="G35" s="33">
        <v>77.68</v>
      </c>
      <c r="H35" s="33">
        <v>77.68</v>
      </c>
      <c r="I35" s="33">
        <v>77.68</v>
      </c>
      <c r="J35" s="33"/>
      <c r="K35" s="87"/>
      <c r="L35" s="87"/>
      <c r="M35" s="87"/>
      <c r="N35" s="87"/>
      <c r="O35" s="87"/>
      <c r="P35" s="87"/>
      <c r="Q35" s="87"/>
      <c r="R35" s="87"/>
      <c r="S35" s="87"/>
    </row>
    <row r="36" ht="21" customHeight="1" spans="1:19">
      <c r="A36" s="29"/>
      <c r="B36" s="29"/>
      <c r="C36" s="30"/>
      <c r="D36" s="30"/>
      <c r="E36" s="104" t="s">
        <v>82</v>
      </c>
      <c r="F36" s="31" t="s">
        <v>107</v>
      </c>
      <c r="G36" s="33">
        <v>77.68</v>
      </c>
      <c r="H36" s="33">
        <v>77.68</v>
      </c>
      <c r="I36" s="33">
        <v>77.68</v>
      </c>
      <c r="J36" s="33"/>
      <c r="K36" s="87"/>
      <c r="L36" s="87"/>
      <c r="M36" s="87"/>
      <c r="N36" s="87"/>
      <c r="O36" s="87"/>
      <c r="P36" s="87"/>
      <c r="Q36" s="87"/>
      <c r="R36" s="87"/>
      <c r="S36" s="87"/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pane ySplit="5" topLeftCell="A22" activePane="bottomLeft" state="frozen"/>
      <selection/>
      <selection pane="bottomLeft" activeCell="A3" sqref="A3:I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0" width="14.25" style="74" customWidth="1"/>
  </cols>
  <sheetData>
    <row r="1" ht="13.5" customHeight="1" spans="1:10">
      <c r="A1" s="19"/>
      <c r="B1" s="19"/>
      <c r="C1" s="20" t="s">
        <v>108</v>
      </c>
      <c r="D1" s="20"/>
      <c r="E1" s="20"/>
      <c r="F1" s="20"/>
      <c r="G1" s="75"/>
      <c r="H1" s="75"/>
      <c r="I1" s="75"/>
      <c r="J1" s="75"/>
    </row>
    <row r="2" ht="40.5" customHeight="1" spans="1:10">
      <c r="A2" s="22"/>
      <c r="B2" s="16"/>
      <c r="C2" s="22" t="s">
        <v>109</v>
      </c>
      <c r="D2" s="16"/>
      <c r="E2" s="16"/>
      <c r="F2" s="16"/>
      <c r="G2" s="76"/>
      <c r="H2" s="76"/>
      <c r="I2" s="76"/>
      <c r="J2" s="76"/>
    </row>
    <row r="3" ht="21" customHeight="1" spans="1:10">
      <c r="A3" s="34" t="s">
        <v>4</v>
      </c>
      <c r="B3" s="34"/>
      <c r="C3" s="34"/>
      <c r="D3" s="34"/>
      <c r="E3" s="34"/>
      <c r="F3" s="34"/>
      <c r="G3" s="77"/>
      <c r="H3" s="77"/>
      <c r="I3" s="77"/>
      <c r="J3" s="81" t="s">
        <v>5</v>
      </c>
    </row>
    <row r="4" s="73" customFormat="1" ht="21" customHeight="1" spans="1:10">
      <c r="A4" s="78" t="s">
        <v>54</v>
      </c>
      <c r="B4" s="78" t="s">
        <v>55</v>
      </c>
      <c r="C4" s="27" t="s">
        <v>56</v>
      </c>
      <c r="D4" s="28"/>
      <c r="E4" s="28"/>
      <c r="F4" s="27" t="s">
        <v>57</v>
      </c>
      <c r="G4" s="79" t="s">
        <v>110</v>
      </c>
      <c r="H4" s="79" t="s">
        <v>111</v>
      </c>
      <c r="I4" s="79" t="s">
        <v>112</v>
      </c>
      <c r="J4" s="79" t="s">
        <v>49</v>
      </c>
    </row>
    <row r="5" s="36" customFormat="1" ht="21" customHeight="1" spans="1:10">
      <c r="A5" s="80"/>
      <c r="B5" s="80"/>
      <c r="C5" s="27" t="s">
        <v>64</v>
      </c>
      <c r="D5" s="27" t="s">
        <v>65</v>
      </c>
      <c r="E5" s="27" t="s">
        <v>66</v>
      </c>
      <c r="F5" s="27"/>
      <c r="G5" s="79"/>
      <c r="H5" s="79"/>
      <c r="I5" s="79"/>
      <c r="J5" s="79"/>
    </row>
    <row r="6" s="18" customFormat="1" ht="21" customHeight="1" spans="1:10">
      <c r="A6" s="29"/>
      <c r="B6" s="29"/>
      <c r="C6" s="30"/>
      <c r="D6" s="30"/>
      <c r="E6" s="30"/>
      <c r="F6" s="31" t="s">
        <v>71</v>
      </c>
      <c r="G6" s="32">
        <f>H6+I6</f>
        <v>9456.67</v>
      </c>
      <c r="H6" s="33">
        <v>910.09</v>
      </c>
      <c r="I6" s="32">
        <f>I7+I11+I16+I25+I28</f>
        <v>8546.58</v>
      </c>
      <c r="J6" s="82"/>
    </row>
    <row r="7" s="18" customFormat="1" ht="21" customHeight="1" spans="1:10">
      <c r="A7" s="29"/>
      <c r="B7" s="29"/>
      <c r="C7" s="30">
        <v>208</v>
      </c>
      <c r="D7" s="30"/>
      <c r="E7" s="30"/>
      <c r="F7" s="31" t="s">
        <v>72</v>
      </c>
      <c r="G7" s="33">
        <v>117.9</v>
      </c>
      <c r="H7" s="33">
        <v>117.9</v>
      </c>
      <c r="I7" s="33"/>
      <c r="J7" s="82"/>
    </row>
    <row r="8" ht="21" customHeight="1" spans="1:10">
      <c r="A8" s="29"/>
      <c r="B8" s="29"/>
      <c r="C8" s="30"/>
      <c r="D8" s="104" t="s">
        <v>73</v>
      </c>
      <c r="E8" s="30"/>
      <c r="F8" s="31" t="s">
        <v>74</v>
      </c>
      <c r="G8" s="33">
        <v>117.9</v>
      </c>
      <c r="H8" s="33">
        <v>117.9</v>
      </c>
      <c r="I8" s="33"/>
      <c r="J8" s="82"/>
    </row>
    <row r="9" ht="21" customHeight="1" spans="1:10">
      <c r="A9" s="29"/>
      <c r="B9" s="29"/>
      <c r="C9" s="30"/>
      <c r="D9" s="30"/>
      <c r="E9" s="104" t="s">
        <v>73</v>
      </c>
      <c r="F9" s="31" t="s">
        <v>75</v>
      </c>
      <c r="G9" s="33">
        <v>78.6</v>
      </c>
      <c r="H9" s="33">
        <v>78.6</v>
      </c>
      <c r="I9" s="33"/>
      <c r="J9" s="82"/>
    </row>
    <row r="10" ht="21" customHeight="1" spans="1:10">
      <c r="A10" s="29"/>
      <c r="B10" s="29"/>
      <c r="C10" s="30"/>
      <c r="D10" s="30"/>
      <c r="E10" s="104" t="s">
        <v>76</v>
      </c>
      <c r="F10" s="31" t="s">
        <v>77</v>
      </c>
      <c r="G10" s="33">
        <v>39.3</v>
      </c>
      <c r="H10" s="33">
        <v>39.3</v>
      </c>
      <c r="I10" s="33"/>
      <c r="J10" s="82"/>
    </row>
    <row r="11" ht="21" customHeight="1" spans="1:10">
      <c r="A11" s="29"/>
      <c r="B11" s="29"/>
      <c r="C11" s="40" t="s">
        <v>78</v>
      </c>
      <c r="D11" s="40"/>
      <c r="E11" s="40"/>
      <c r="F11" s="41" t="s">
        <v>79</v>
      </c>
      <c r="G11" s="33">
        <f>G12+G14</f>
        <v>1474</v>
      </c>
      <c r="H11" s="33"/>
      <c r="I11" s="42">
        <v>1474</v>
      </c>
      <c r="J11" s="82"/>
    </row>
    <row r="12" ht="21" customHeight="1" spans="1:10">
      <c r="A12" s="29"/>
      <c r="B12" s="29"/>
      <c r="C12" s="40"/>
      <c r="D12" s="40" t="s">
        <v>80</v>
      </c>
      <c r="E12" s="40"/>
      <c r="F12" s="41" t="s">
        <v>81</v>
      </c>
      <c r="G12" s="33">
        <f>G13</f>
        <v>1280</v>
      </c>
      <c r="H12" s="33"/>
      <c r="I12" s="43">
        <v>1280</v>
      </c>
      <c r="J12" s="82"/>
    </row>
    <row r="13" ht="21" customHeight="1" spans="1:10">
      <c r="A13" s="29"/>
      <c r="B13" s="29"/>
      <c r="C13" s="40"/>
      <c r="D13" s="40"/>
      <c r="E13" s="40" t="s">
        <v>82</v>
      </c>
      <c r="F13" s="41" t="s">
        <v>83</v>
      </c>
      <c r="G13" s="33">
        <f>H13+I13</f>
        <v>1280</v>
      </c>
      <c r="H13" s="33"/>
      <c r="I13" s="44">
        <v>1280</v>
      </c>
      <c r="J13" s="82"/>
    </row>
    <row r="14" ht="21" customHeight="1" spans="1:10">
      <c r="A14" s="29"/>
      <c r="B14" s="29"/>
      <c r="C14" s="40"/>
      <c r="D14" s="40" t="s">
        <v>84</v>
      </c>
      <c r="E14" s="40"/>
      <c r="F14" s="41" t="s">
        <v>85</v>
      </c>
      <c r="G14" s="33">
        <f>G15</f>
        <v>194</v>
      </c>
      <c r="H14" s="33"/>
      <c r="I14" s="43">
        <v>194</v>
      </c>
      <c r="J14" s="82"/>
    </row>
    <row r="15" ht="21" customHeight="1" spans="1:10">
      <c r="A15" s="29"/>
      <c r="B15" s="29"/>
      <c r="C15" s="40"/>
      <c r="D15" s="40"/>
      <c r="E15" s="40" t="s">
        <v>84</v>
      </c>
      <c r="F15" s="41" t="s">
        <v>85</v>
      </c>
      <c r="G15" s="33">
        <f>H15+I15</f>
        <v>194</v>
      </c>
      <c r="H15" s="33"/>
      <c r="I15" s="44">
        <v>194</v>
      </c>
      <c r="J15" s="82"/>
    </row>
    <row r="16" ht="21" customHeight="1" spans="1:10">
      <c r="A16" s="29"/>
      <c r="B16" s="29"/>
      <c r="C16" s="30">
        <v>212</v>
      </c>
      <c r="D16" s="30"/>
      <c r="E16" s="30"/>
      <c r="F16" s="31" t="s">
        <v>86</v>
      </c>
      <c r="G16" s="32">
        <f>H16+I16</f>
        <v>2674.51</v>
      </c>
      <c r="H16" s="33">
        <v>714.51</v>
      </c>
      <c r="I16" s="32">
        <f>I17+I20</f>
        <v>1960</v>
      </c>
      <c r="J16" s="82"/>
    </row>
    <row r="17" ht="21" customHeight="1" spans="1:10">
      <c r="A17" s="29"/>
      <c r="B17" s="29"/>
      <c r="C17" s="30"/>
      <c r="D17" s="104" t="s">
        <v>82</v>
      </c>
      <c r="E17" s="30"/>
      <c r="F17" s="31" t="s">
        <v>87</v>
      </c>
      <c r="G17" s="32">
        <f>H17+I17</f>
        <v>1508.23</v>
      </c>
      <c r="H17" s="33">
        <v>714.51</v>
      </c>
      <c r="I17" s="33">
        <f>I18+I19</f>
        <v>793.72</v>
      </c>
      <c r="J17" s="82"/>
    </row>
    <row r="18" ht="21" customHeight="1" spans="1:10">
      <c r="A18" s="29"/>
      <c r="B18" s="29"/>
      <c r="C18" s="30"/>
      <c r="D18" s="30"/>
      <c r="E18" s="104" t="s">
        <v>82</v>
      </c>
      <c r="F18" s="31" t="s">
        <v>88</v>
      </c>
      <c r="G18" s="33">
        <v>918.23</v>
      </c>
      <c r="H18" s="33">
        <v>714.51</v>
      </c>
      <c r="I18" s="33">
        <v>203.72</v>
      </c>
      <c r="J18" s="82"/>
    </row>
    <row r="19" ht="21" customHeight="1" spans="1:10">
      <c r="A19" s="29"/>
      <c r="B19" s="29"/>
      <c r="C19" s="30"/>
      <c r="D19" s="30"/>
      <c r="E19" s="30">
        <v>99</v>
      </c>
      <c r="F19" s="31" t="s">
        <v>89</v>
      </c>
      <c r="G19" s="33">
        <f>H19+I19</f>
        <v>590</v>
      </c>
      <c r="H19" s="33"/>
      <c r="I19" s="45">
        <v>590</v>
      </c>
      <c r="J19" s="82"/>
    </row>
    <row r="20" ht="21" customHeight="1" spans="1:10">
      <c r="A20" s="29"/>
      <c r="B20" s="29"/>
      <c r="C20" s="30"/>
      <c r="D20" s="104" t="s">
        <v>90</v>
      </c>
      <c r="E20" s="30"/>
      <c r="F20" s="31" t="s">
        <v>91</v>
      </c>
      <c r="G20" s="32">
        <v>1166.28</v>
      </c>
      <c r="H20" s="33"/>
      <c r="I20" s="32">
        <v>1166.28</v>
      </c>
      <c r="J20" s="82"/>
    </row>
    <row r="21" ht="21" customHeight="1" spans="1:10">
      <c r="A21" s="29"/>
      <c r="B21" s="29"/>
      <c r="C21" s="30"/>
      <c r="D21" s="30"/>
      <c r="E21" s="104" t="s">
        <v>80</v>
      </c>
      <c r="F21" s="31" t="s">
        <v>92</v>
      </c>
      <c r="G21" s="33">
        <v>300</v>
      </c>
      <c r="H21" s="33"/>
      <c r="I21" s="33">
        <v>300</v>
      </c>
      <c r="J21" s="82"/>
    </row>
    <row r="22" ht="21" customHeight="1" spans="1:10">
      <c r="A22" s="29"/>
      <c r="B22" s="29"/>
      <c r="C22" s="30"/>
      <c r="D22" s="30"/>
      <c r="E22" s="104" t="s">
        <v>93</v>
      </c>
      <c r="F22" s="31" t="s">
        <v>94</v>
      </c>
      <c r="G22" s="33">
        <v>304</v>
      </c>
      <c r="H22" s="33"/>
      <c r="I22" s="33">
        <v>304</v>
      </c>
      <c r="J22" s="82"/>
    </row>
    <row r="23" ht="21" customHeight="1" spans="1:10">
      <c r="A23" s="29"/>
      <c r="B23" s="29"/>
      <c r="C23" s="30"/>
      <c r="D23" s="30"/>
      <c r="E23" s="30">
        <v>16</v>
      </c>
      <c r="F23" s="31" t="s">
        <v>95</v>
      </c>
      <c r="G23" s="33">
        <v>57.6</v>
      </c>
      <c r="H23" s="33"/>
      <c r="I23" s="33">
        <v>57.6</v>
      </c>
      <c r="J23" s="82"/>
    </row>
    <row r="24" ht="21" customHeight="1" spans="1:10">
      <c r="A24" s="29"/>
      <c r="B24" s="29"/>
      <c r="C24" s="30"/>
      <c r="D24" s="30"/>
      <c r="E24" s="30">
        <v>99</v>
      </c>
      <c r="F24" s="31" t="s">
        <v>96</v>
      </c>
      <c r="G24" s="33">
        <v>504.68</v>
      </c>
      <c r="H24" s="33"/>
      <c r="I24" s="33">
        <v>504.68</v>
      </c>
      <c r="J24" s="82"/>
    </row>
    <row r="25" ht="21" customHeight="1" spans="1:10">
      <c r="A25" s="29"/>
      <c r="B25" s="29"/>
      <c r="C25" s="40" t="s">
        <v>97</v>
      </c>
      <c r="D25" s="40"/>
      <c r="E25" s="40"/>
      <c r="F25" s="41" t="s">
        <v>98</v>
      </c>
      <c r="G25" s="33">
        <f>G26</f>
        <v>411</v>
      </c>
      <c r="H25" s="33"/>
      <c r="I25" s="33">
        <v>411</v>
      </c>
      <c r="J25" s="82"/>
    </row>
    <row r="26" ht="21" customHeight="1" spans="1:10">
      <c r="A26" s="29"/>
      <c r="B26" s="29"/>
      <c r="C26" s="40"/>
      <c r="D26" s="40" t="s">
        <v>84</v>
      </c>
      <c r="E26" s="40"/>
      <c r="F26" s="41" t="s">
        <v>99</v>
      </c>
      <c r="G26" s="33">
        <f>G27</f>
        <v>411</v>
      </c>
      <c r="H26" s="33"/>
      <c r="I26" s="33">
        <v>411</v>
      </c>
      <c r="J26" s="82"/>
    </row>
    <row r="27" ht="21" customHeight="1" spans="1:10">
      <c r="A27" s="29"/>
      <c r="B27" s="29"/>
      <c r="C27" s="40"/>
      <c r="D27" s="40"/>
      <c r="E27" s="40" t="s">
        <v>84</v>
      </c>
      <c r="F27" s="41" t="s">
        <v>99</v>
      </c>
      <c r="G27" s="33">
        <f>I27</f>
        <v>411</v>
      </c>
      <c r="H27" s="33"/>
      <c r="I27" s="45">
        <v>411</v>
      </c>
      <c r="J27" s="82"/>
    </row>
    <row r="28" ht="21" customHeight="1" spans="1:10">
      <c r="A28" s="29"/>
      <c r="B28" s="29"/>
      <c r="C28" s="30">
        <v>221</v>
      </c>
      <c r="D28" s="30"/>
      <c r="E28" s="30"/>
      <c r="F28" s="31" t="s">
        <v>100</v>
      </c>
      <c r="G28" s="33">
        <f>H28+I28</f>
        <v>4779.26</v>
      </c>
      <c r="H28" s="33">
        <v>77.68</v>
      </c>
      <c r="I28" s="33">
        <f>I29</f>
        <v>4701.58</v>
      </c>
      <c r="J28" s="82"/>
    </row>
    <row r="29" ht="21" customHeight="1" spans="1:10">
      <c r="A29" s="29"/>
      <c r="B29" s="29"/>
      <c r="C29" s="30"/>
      <c r="D29" s="104" t="s">
        <v>82</v>
      </c>
      <c r="E29" s="30"/>
      <c r="F29" s="31" t="s">
        <v>101</v>
      </c>
      <c r="G29" s="33">
        <f>H29+I29</f>
        <v>4701.58</v>
      </c>
      <c r="H29" s="33"/>
      <c r="I29" s="33">
        <f>I30+I31+I32</f>
        <v>4701.58</v>
      </c>
      <c r="J29" s="82"/>
    </row>
    <row r="30" ht="21" customHeight="1" spans="1:10">
      <c r="A30" s="29"/>
      <c r="B30" s="29"/>
      <c r="C30" s="30"/>
      <c r="D30" s="30"/>
      <c r="E30" s="104" t="s">
        <v>73</v>
      </c>
      <c r="F30" s="31" t="s">
        <v>102</v>
      </c>
      <c r="G30" s="33">
        <v>95</v>
      </c>
      <c r="H30" s="33"/>
      <c r="I30" s="33">
        <v>95</v>
      </c>
      <c r="J30" s="82"/>
    </row>
    <row r="31" ht="21" customHeight="1" spans="1:10">
      <c r="A31" s="29"/>
      <c r="B31" s="29"/>
      <c r="C31" s="30"/>
      <c r="D31" s="30"/>
      <c r="E31" s="40" t="s">
        <v>90</v>
      </c>
      <c r="F31" s="41" t="s">
        <v>103</v>
      </c>
      <c r="G31" s="33">
        <f>I31</f>
        <v>2302.58</v>
      </c>
      <c r="H31" s="33"/>
      <c r="I31" s="44">
        <v>2302.58</v>
      </c>
      <c r="J31" s="82"/>
    </row>
    <row r="32" ht="21" customHeight="1" spans="1:10">
      <c r="A32" s="29"/>
      <c r="B32" s="29"/>
      <c r="C32" s="30"/>
      <c r="D32" s="30"/>
      <c r="E32" s="40" t="s">
        <v>84</v>
      </c>
      <c r="F32" s="41" t="s">
        <v>104</v>
      </c>
      <c r="G32" s="33">
        <f>I32</f>
        <v>2304</v>
      </c>
      <c r="H32" s="33"/>
      <c r="I32" s="44">
        <v>2304</v>
      </c>
      <c r="J32" s="82"/>
    </row>
    <row r="33" ht="21" customHeight="1" spans="1:10">
      <c r="A33" s="29"/>
      <c r="B33" s="29"/>
      <c r="C33" s="30"/>
      <c r="D33" s="104" t="s">
        <v>105</v>
      </c>
      <c r="E33" s="30"/>
      <c r="F33" s="31" t="s">
        <v>106</v>
      </c>
      <c r="G33" s="33">
        <v>77.68</v>
      </c>
      <c r="H33" s="33">
        <v>77.68</v>
      </c>
      <c r="I33" s="33"/>
      <c r="J33" s="82"/>
    </row>
    <row r="34" ht="21" customHeight="1" spans="1:10">
      <c r="A34" s="29"/>
      <c r="B34" s="29"/>
      <c r="C34" s="30"/>
      <c r="D34" s="30"/>
      <c r="E34" s="104" t="s">
        <v>82</v>
      </c>
      <c r="F34" s="31" t="s">
        <v>107</v>
      </c>
      <c r="G34" s="33">
        <v>77.68</v>
      </c>
      <c r="H34" s="33">
        <v>77.68</v>
      </c>
      <c r="I34" s="33"/>
      <c r="J34" s="82"/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10" activePane="bottomLeft" state="frozen"/>
      <selection/>
      <selection pane="bottomLeft" activeCell="A3" sqref="A3:F3"/>
    </sheetView>
  </sheetViews>
  <sheetFormatPr defaultColWidth="8" defaultRowHeight="14.25" customHeight="1" outlineLevelCol="6"/>
  <cols>
    <col min="1" max="1" width="29.125" style="6" customWidth="1"/>
    <col min="2" max="2" width="24.25" style="6" customWidth="1"/>
    <col min="3" max="3" width="30.25" style="6" customWidth="1"/>
    <col min="4" max="7" width="17.125" style="6" customWidth="1"/>
  </cols>
  <sheetData>
    <row r="1" ht="15" customHeight="1" spans="1:7">
      <c r="A1" s="46"/>
      <c r="B1" s="47"/>
      <c r="C1" s="47"/>
      <c r="D1" s="48"/>
      <c r="E1" s="49"/>
      <c r="F1" s="48"/>
      <c r="G1" s="50" t="s">
        <v>113</v>
      </c>
    </row>
    <row r="2" ht="32.25" customHeight="1" spans="1:7">
      <c r="A2" s="51" t="s">
        <v>114</v>
      </c>
      <c r="B2" s="51"/>
      <c r="C2" s="51"/>
      <c r="D2" s="51"/>
      <c r="E2" s="51"/>
      <c r="F2" s="52"/>
      <c r="G2" s="52"/>
    </row>
    <row r="3" ht="18" customHeight="1" spans="1:7">
      <c r="A3" s="53" t="s">
        <v>4</v>
      </c>
      <c r="B3" s="53"/>
      <c r="C3" s="53"/>
      <c r="D3" s="54"/>
      <c r="E3" s="55"/>
      <c r="F3" s="54"/>
      <c r="G3" s="56" t="s">
        <v>5</v>
      </c>
    </row>
    <row r="4" ht="19.5" customHeight="1" spans="1:7">
      <c r="A4" s="57" t="s">
        <v>115</v>
      </c>
      <c r="B4" s="57"/>
      <c r="C4" s="57" t="s">
        <v>116</v>
      </c>
      <c r="D4" s="57"/>
      <c r="E4" s="58"/>
      <c r="F4" s="59"/>
      <c r="G4" s="59"/>
    </row>
    <row r="5" ht="19.5" customHeight="1" spans="1:7">
      <c r="A5" s="60" t="s">
        <v>117</v>
      </c>
      <c r="B5" s="60" t="s">
        <v>9</v>
      </c>
      <c r="C5" s="61" t="s">
        <v>117</v>
      </c>
      <c r="D5" s="57" t="s">
        <v>9</v>
      </c>
      <c r="E5" s="58"/>
      <c r="F5" s="59"/>
      <c r="G5" s="59"/>
    </row>
    <row r="6" ht="19.5" customHeight="1" spans="1:7">
      <c r="A6" s="60"/>
      <c r="B6" s="60"/>
      <c r="C6" s="60"/>
      <c r="D6" s="60" t="s">
        <v>110</v>
      </c>
      <c r="E6" s="60" t="s">
        <v>68</v>
      </c>
      <c r="F6" s="60" t="s">
        <v>69</v>
      </c>
      <c r="G6" s="60" t="s">
        <v>70</v>
      </c>
    </row>
    <row r="7" ht="19.5" customHeight="1" spans="1:7">
      <c r="A7" s="62" t="s">
        <v>118</v>
      </c>
      <c r="B7" s="63">
        <v>1598.81</v>
      </c>
      <c r="C7" s="62" t="s">
        <v>11</v>
      </c>
      <c r="D7" s="33"/>
      <c r="E7" s="33"/>
      <c r="F7" s="33"/>
      <c r="G7" s="64"/>
    </row>
    <row r="8" ht="19.5" customHeight="1" spans="1:7">
      <c r="A8" s="65" t="s">
        <v>119</v>
      </c>
      <c r="B8" s="63">
        <v>1166.28</v>
      </c>
      <c r="C8" s="62" t="s">
        <v>13</v>
      </c>
      <c r="D8" s="33"/>
      <c r="E8" s="33"/>
      <c r="F8" s="33"/>
      <c r="G8" s="64"/>
    </row>
    <row r="9" ht="19.5" customHeight="1" spans="1:7">
      <c r="A9" s="65" t="s">
        <v>120</v>
      </c>
      <c r="B9" s="66"/>
      <c r="C9" s="62" t="s">
        <v>15</v>
      </c>
      <c r="D9" s="33"/>
      <c r="E9" s="33"/>
      <c r="F9" s="33"/>
      <c r="G9" s="64"/>
    </row>
    <row r="10" ht="19.5" customHeight="1" spans="1:7">
      <c r="A10" s="65"/>
      <c r="B10" s="66"/>
      <c r="C10" s="62" t="s">
        <v>17</v>
      </c>
      <c r="D10" s="33"/>
      <c r="E10" s="33"/>
      <c r="F10" s="33"/>
      <c r="G10" s="64"/>
    </row>
    <row r="11" ht="19.5" customHeight="1" spans="1:7">
      <c r="A11" s="65"/>
      <c r="B11" s="66"/>
      <c r="C11" s="62" t="s">
        <v>19</v>
      </c>
      <c r="D11" s="33"/>
      <c r="E11" s="33"/>
      <c r="F11" s="33"/>
      <c r="G11" s="64"/>
    </row>
    <row r="12" ht="19.5" customHeight="1" spans="1:7">
      <c r="A12" s="65"/>
      <c r="B12" s="66"/>
      <c r="C12" s="62" t="s">
        <v>21</v>
      </c>
      <c r="D12" s="33"/>
      <c r="E12" s="33"/>
      <c r="F12" s="33"/>
      <c r="G12" s="64"/>
    </row>
    <row r="13" ht="19.5" customHeight="1" spans="1:7">
      <c r="A13" s="65"/>
      <c r="B13" s="66"/>
      <c r="C13" s="62" t="s">
        <v>23</v>
      </c>
      <c r="D13" s="33"/>
      <c r="E13" s="33"/>
      <c r="F13" s="33"/>
      <c r="G13" s="64"/>
    </row>
    <row r="14" ht="19.5" customHeight="1" spans="1:7">
      <c r="A14" s="65"/>
      <c r="B14" s="66"/>
      <c r="C14" s="62" t="s">
        <v>25</v>
      </c>
      <c r="D14" s="33">
        <v>117.9</v>
      </c>
      <c r="E14" s="33">
        <v>117.9</v>
      </c>
      <c r="F14" s="33"/>
      <c r="G14" s="64"/>
    </row>
    <row r="15" ht="19.5" customHeight="1" spans="1:7">
      <c r="A15" s="65"/>
      <c r="B15" s="66"/>
      <c r="C15" s="62" t="s">
        <v>26</v>
      </c>
      <c r="D15" s="33"/>
      <c r="E15" s="33"/>
      <c r="F15" s="33"/>
      <c r="G15" s="64"/>
    </row>
    <row r="16" ht="19.5" customHeight="1" spans="1:7">
      <c r="A16" s="65"/>
      <c r="B16" s="66"/>
      <c r="C16" s="62" t="s">
        <v>27</v>
      </c>
      <c r="D16" s="33">
        <v>1474</v>
      </c>
      <c r="E16" s="45">
        <v>1474</v>
      </c>
      <c r="F16" s="33"/>
      <c r="G16" s="64"/>
    </row>
    <row r="17" ht="19.5" customHeight="1" spans="1:7">
      <c r="A17" s="65"/>
      <c r="B17" s="66"/>
      <c r="C17" s="62" t="s">
        <v>28</v>
      </c>
      <c r="D17" s="32">
        <f>E17+F17</f>
        <v>2674.51</v>
      </c>
      <c r="E17" s="67">
        <v>1508.23</v>
      </c>
      <c r="F17" s="32">
        <v>1166.28</v>
      </c>
      <c r="G17" s="64"/>
    </row>
    <row r="18" ht="19.5" customHeight="1" spans="1:7">
      <c r="A18" s="62"/>
      <c r="B18" s="66"/>
      <c r="C18" s="62" t="s">
        <v>29</v>
      </c>
      <c r="D18" s="33">
        <v>411</v>
      </c>
      <c r="E18" s="45">
        <v>411</v>
      </c>
      <c r="F18" s="33"/>
      <c r="G18" s="64"/>
    </row>
    <row r="19" ht="19.5" customHeight="1" spans="1:7">
      <c r="A19" s="65"/>
      <c r="B19" s="66"/>
      <c r="C19" s="62" t="s">
        <v>30</v>
      </c>
      <c r="D19" s="33"/>
      <c r="E19" s="33"/>
      <c r="F19" s="33"/>
      <c r="G19" s="64"/>
    </row>
    <row r="20" ht="19.5" customHeight="1" spans="1:7">
      <c r="A20" s="68"/>
      <c r="B20" s="66"/>
      <c r="C20" s="62" t="s">
        <v>31</v>
      </c>
      <c r="D20" s="33"/>
      <c r="E20" s="33"/>
      <c r="F20" s="33"/>
      <c r="G20" s="64"/>
    </row>
    <row r="21" ht="19.5" customHeight="1" spans="1:7">
      <c r="A21" s="62"/>
      <c r="B21" s="66"/>
      <c r="C21" s="62" t="s">
        <v>32</v>
      </c>
      <c r="D21" s="33"/>
      <c r="E21" s="33"/>
      <c r="F21" s="33"/>
      <c r="G21" s="64"/>
    </row>
    <row r="22" ht="19.5" customHeight="1" spans="1:7">
      <c r="A22" s="62"/>
      <c r="B22" s="66"/>
      <c r="C22" s="62" t="s">
        <v>33</v>
      </c>
      <c r="D22" s="33"/>
      <c r="E22" s="33"/>
      <c r="F22" s="33"/>
      <c r="G22" s="64"/>
    </row>
    <row r="23" ht="19.5" customHeight="1" spans="1:7">
      <c r="A23" s="62"/>
      <c r="B23" s="66"/>
      <c r="C23" s="62" t="s">
        <v>34</v>
      </c>
      <c r="D23" s="33"/>
      <c r="E23" s="33"/>
      <c r="F23" s="33"/>
      <c r="G23" s="64"/>
    </row>
    <row r="24" ht="19.5" customHeight="1" spans="1:7">
      <c r="A24" s="62"/>
      <c r="B24" s="66"/>
      <c r="C24" s="62" t="s">
        <v>35</v>
      </c>
      <c r="D24" s="33"/>
      <c r="E24" s="33"/>
      <c r="F24" s="33"/>
      <c r="G24" s="64"/>
    </row>
    <row r="25" ht="19.5" customHeight="1" spans="1:7">
      <c r="A25" s="62"/>
      <c r="B25" s="66"/>
      <c r="C25" s="62" t="s">
        <v>36</v>
      </c>
      <c r="D25" s="33">
        <f>E25</f>
        <v>4779.26</v>
      </c>
      <c r="E25" s="45">
        <v>4779.26</v>
      </c>
      <c r="F25" s="33"/>
      <c r="G25" s="64"/>
    </row>
    <row r="26" ht="19.5" customHeight="1" spans="1:7">
      <c r="A26" s="65"/>
      <c r="B26" s="66"/>
      <c r="C26" s="62" t="s">
        <v>37</v>
      </c>
      <c r="D26" s="33"/>
      <c r="E26" s="33"/>
      <c r="F26" s="33"/>
      <c r="G26" s="64"/>
    </row>
    <row r="27" ht="19.5" customHeight="1" spans="1:7">
      <c r="A27" s="62"/>
      <c r="B27" s="66"/>
      <c r="C27" s="62" t="s">
        <v>38</v>
      </c>
      <c r="D27" s="33"/>
      <c r="E27" s="33"/>
      <c r="F27" s="33"/>
      <c r="G27" s="64"/>
    </row>
    <row r="28" ht="19.5" customHeight="1" spans="1:7">
      <c r="A28" s="62"/>
      <c r="B28" s="66"/>
      <c r="C28" s="62" t="s">
        <v>39</v>
      </c>
      <c r="D28" s="33"/>
      <c r="E28" s="33"/>
      <c r="F28" s="33"/>
      <c r="G28" s="64"/>
    </row>
    <row r="29" ht="19.5" customHeight="1" spans="1:7">
      <c r="A29" s="62"/>
      <c r="B29" s="66"/>
      <c r="C29" s="62" t="s">
        <v>40</v>
      </c>
      <c r="D29" s="33"/>
      <c r="E29" s="33"/>
      <c r="F29" s="33"/>
      <c r="G29" s="64"/>
    </row>
    <row r="30" ht="19.5" customHeight="1" spans="1:7">
      <c r="A30" s="62"/>
      <c r="B30" s="66"/>
      <c r="C30" s="62"/>
      <c r="D30" s="33"/>
      <c r="E30" s="33"/>
      <c r="F30" s="33"/>
      <c r="G30" s="64"/>
    </row>
    <row r="31" ht="19.5" customHeight="1" spans="1:7">
      <c r="A31" s="62" t="s">
        <v>121</v>
      </c>
      <c r="B31" s="63">
        <f>B7+B8</f>
        <v>2765.09</v>
      </c>
      <c r="C31" s="62" t="s">
        <v>122</v>
      </c>
      <c r="D31" s="32">
        <f>E31+F31</f>
        <v>9456.67</v>
      </c>
      <c r="E31" s="32">
        <f>E14+E16+E17+E18+E25</f>
        <v>8290.39</v>
      </c>
      <c r="F31" s="32">
        <v>1166.28</v>
      </c>
      <c r="G31" s="64"/>
    </row>
    <row r="32" ht="19.5" customHeight="1" spans="1:7">
      <c r="A32" s="62"/>
      <c r="B32" s="66"/>
      <c r="C32" s="62"/>
      <c r="D32" s="33"/>
      <c r="E32" s="33"/>
      <c r="F32" s="33"/>
      <c r="G32" s="64"/>
    </row>
    <row r="33" ht="19.5" customHeight="1" spans="1:7">
      <c r="A33" s="62" t="s">
        <v>48</v>
      </c>
      <c r="B33" s="69">
        <v>6691.58</v>
      </c>
      <c r="C33" s="62" t="s">
        <v>49</v>
      </c>
      <c r="D33" s="70"/>
      <c r="E33" s="70"/>
      <c r="F33" s="70"/>
      <c r="G33" s="71"/>
    </row>
    <row r="34" ht="19.5" customHeight="1" spans="1:7">
      <c r="A34" s="62"/>
      <c r="B34" s="66"/>
      <c r="C34" s="62"/>
      <c r="D34" s="33"/>
      <c r="E34" s="33"/>
      <c r="F34" s="33"/>
      <c r="G34" s="64"/>
    </row>
    <row r="35" ht="19.5" customHeight="1" spans="1:7">
      <c r="A35" s="62" t="s">
        <v>123</v>
      </c>
      <c r="B35" s="63">
        <f>B31+B33</f>
        <v>9456.67</v>
      </c>
      <c r="C35" s="62" t="s">
        <v>124</v>
      </c>
      <c r="D35" s="32">
        <f>E35+F35</f>
        <v>9456.67</v>
      </c>
      <c r="E35" s="32">
        <f>E31</f>
        <v>8290.39</v>
      </c>
      <c r="F35" s="32">
        <f>F31</f>
        <v>1166.28</v>
      </c>
      <c r="G35" s="72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5" topLeftCell="A6" activePane="bottomLeft" state="frozen"/>
      <selection/>
      <selection pane="bottomLeft" activeCell="A3" sqref="A3:J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customHeight="1" spans="2:11">
      <c r="B1" s="19"/>
      <c r="C1" s="20" t="s">
        <v>125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126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4"/>
      <c r="K3" s="35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111</v>
      </c>
      <c r="I4" s="28"/>
      <c r="J4" s="28"/>
      <c r="K4" s="27" t="s">
        <v>112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127</v>
      </c>
      <c r="I5" s="27" t="s">
        <v>128</v>
      </c>
      <c r="J5" s="27" t="s">
        <v>129</v>
      </c>
      <c r="K5" s="27"/>
    </row>
    <row r="6" ht="19.5" customHeight="1" spans="1:11">
      <c r="A6" s="29"/>
      <c r="B6" s="29"/>
      <c r="C6" s="30"/>
      <c r="D6" s="30"/>
      <c r="E6" s="30"/>
      <c r="F6" s="31" t="s">
        <v>71</v>
      </c>
      <c r="G6" s="32">
        <f>H6+K6</f>
        <v>8290.39</v>
      </c>
      <c r="H6" s="33">
        <v>910.09</v>
      </c>
      <c r="I6" s="33">
        <v>835.47</v>
      </c>
      <c r="J6" s="33">
        <v>74.62</v>
      </c>
      <c r="K6" s="33">
        <f>K11+K16+K20+K23</f>
        <v>7380.3</v>
      </c>
    </row>
    <row r="7" ht="19.5" customHeight="1" spans="1:11">
      <c r="A7" s="29"/>
      <c r="B7" s="29"/>
      <c r="C7" s="30">
        <v>208</v>
      </c>
      <c r="D7" s="30"/>
      <c r="E7" s="30"/>
      <c r="F7" s="31" t="s">
        <v>72</v>
      </c>
      <c r="G7" s="33">
        <v>117.9</v>
      </c>
      <c r="H7" s="33">
        <v>117.9</v>
      </c>
      <c r="I7" s="33">
        <v>117.9</v>
      </c>
      <c r="J7" s="33"/>
      <c r="K7" s="33"/>
    </row>
    <row r="8" ht="19.5" customHeight="1" spans="1:11">
      <c r="A8" s="29"/>
      <c r="B8" s="29"/>
      <c r="C8" s="30"/>
      <c r="D8" s="104" t="s">
        <v>73</v>
      </c>
      <c r="E8" s="30"/>
      <c r="F8" s="31" t="s">
        <v>74</v>
      </c>
      <c r="G8" s="33">
        <v>117.9</v>
      </c>
      <c r="H8" s="33">
        <v>117.9</v>
      </c>
      <c r="I8" s="33">
        <v>117.9</v>
      </c>
      <c r="J8" s="33"/>
      <c r="K8" s="33"/>
    </row>
    <row r="9" ht="19.5" customHeight="1" spans="1:11">
      <c r="A9" s="29"/>
      <c r="B9" s="29"/>
      <c r="C9" s="30"/>
      <c r="D9" s="30"/>
      <c r="E9" s="104" t="s">
        <v>73</v>
      </c>
      <c r="F9" s="31" t="s">
        <v>75</v>
      </c>
      <c r="G9" s="33">
        <v>78.6</v>
      </c>
      <c r="H9" s="33">
        <v>78.6</v>
      </c>
      <c r="I9" s="33">
        <v>78.6</v>
      </c>
      <c r="J9" s="33"/>
      <c r="K9" s="33"/>
    </row>
    <row r="10" ht="19.5" customHeight="1" spans="1:11">
      <c r="A10" s="29"/>
      <c r="B10" s="29"/>
      <c r="C10" s="30"/>
      <c r="D10" s="30"/>
      <c r="E10" s="104" t="s">
        <v>76</v>
      </c>
      <c r="F10" s="31" t="s">
        <v>77</v>
      </c>
      <c r="G10" s="33">
        <v>39.3</v>
      </c>
      <c r="H10" s="33">
        <v>39.3</v>
      </c>
      <c r="I10" s="33">
        <v>39.3</v>
      </c>
      <c r="J10" s="33"/>
      <c r="K10" s="33"/>
    </row>
    <row r="11" ht="19.5" customHeight="1" spans="1:11">
      <c r="A11" s="29"/>
      <c r="B11" s="29"/>
      <c r="C11" s="40" t="s">
        <v>78</v>
      </c>
      <c r="D11" s="40"/>
      <c r="E11" s="40"/>
      <c r="F11" s="41" t="s">
        <v>79</v>
      </c>
      <c r="G11" s="42">
        <v>1474</v>
      </c>
      <c r="H11" s="33"/>
      <c r="I11" s="33"/>
      <c r="J11" s="33"/>
      <c r="K11" s="42">
        <v>1474</v>
      </c>
    </row>
    <row r="12" ht="19.5" customHeight="1" spans="1:11">
      <c r="A12" s="29"/>
      <c r="B12" s="29"/>
      <c r="C12" s="40"/>
      <c r="D12" s="40" t="s">
        <v>80</v>
      </c>
      <c r="E12" s="40"/>
      <c r="F12" s="41" t="s">
        <v>81</v>
      </c>
      <c r="G12" s="43">
        <v>1280</v>
      </c>
      <c r="H12" s="33"/>
      <c r="I12" s="33"/>
      <c r="J12" s="33"/>
      <c r="K12" s="43">
        <v>1280</v>
      </c>
    </row>
    <row r="13" ht="19.5" customHeight="1" spans="1:11">
      <c r="A13" s="29"/>
      <c r="B13" s="29"/>
      <c r="C13" s="40"/>
      <c r="D13" s="40"/>
      <c r="E13" s="40" t="s">
        <v>82</v>
      </c>
      <c r="F13" s="41" t="s">
        <v>83</v>
      </c>
      <c r="G13" s="44">
        <v>1280</v>
      </c>
      <c r="H13" s="33"/>
      <c r="I13" s="33"/>
      <c r="J13" s="33"/>
      <c r="K13" s="44">
        <v>1280</v>
      </c>
    </row>
    <row r="14" ht="19.5" customHeight="1" spans="1:11">
      <c r="A14" s="29"/>
      <c r="B14" s="29"/>
      <c r="C14" s="40"/>
      <c r="D14" s="40" t="s">
        <v>84</v>
      </c>
      <c r="E14" s="40"/>
      <c r="F14" s="41" t="s">
        <v>85</v>
      </c>
      <c r="G14" s="43">
        <v>194</v>
      </c>
      <c r="H14" s="33"/>
      <c r="I14" s="33"/>
      <c r="J14" s="33"/>
      <c r="K14" s="43">
        <v>194</v>
      </c>
    </row>
    <row r="15" ht="19.5" customHeight="1" spans="1:11">
      <c r="A15" s="29"/>
      <c r="B15" s="29"/>
      <c r="C15" s="40"/>
      <c r="D15" s="40"/>
      <c r="E15" s="40" t="s">
        <v>84</v>
      </c>
      <c r="F15" s="41" t="s">
        <v>85</v>
      </c>
      <c r="G15" s="44">
        <v>194</v>
      </c>
      <c r="H15" s="33"/>
      <c r="I15" s="33"/>
      <c r="J15" s="33"/>
      <c r="K15" s="44">
        <v>194</v>
      </c>
    </row>
    <row r="16" ht="19.5" customHeight="1" spans="1:11">
      <c r="A16" s="29"/>
      <c r="B16" s="29"/>
      <c r="C16" s="30">
        <v>212</v>
      </c>
      <c r="D16" s="30"/>
      <c r="E16" s="30"/>
      <c r="F16" s="31" t="s">
        <v>86</v>
      </c>
      <c r="G16" s="32">
        <f>H16+K16</f>
        <v>1508.23</v>
      </c>
      <c r="H16" s="33">
        <v>714.51</v>
      </c>
      <c r="I16" s="33">
        <v>639.89</v>
      </c>
      <c r="J16" s="33">
        <v>74.62</v>
      </c>
      <c r="K16" s="33">
        <f>K17</f>
        <v>793.72</v>
      </c>
    </row>
    <row r="17" ht="19.5" customHeight="1" spans="1:11">
      <c r="A17" s="29"/>
      <c r="B17" s="29"/>
      <c r="C17" s="30"/>
      <c r="D17" s="104" t="s">
        <v>82</v>
      </c>
      <c r="E17" s="30"/>
      <c r="F17" s="31" t="s">
        <v>87</v>
      </c>
      <c r="G17" s="32">
        <f>H17+K17</f>
        <v>1508.23</v>
      </c>
      <c r="H17" s="33">
        <v>714.51</v>
      </c>
      <c r="I17" s="33">
        <v>639.89</v>
      </c>
      <c r="J17" s="33">
        <v>74.62</v>
      </c>
      <c r="K17" s="33">
        <f>K18+K19</f>
        <v>793.72</v>
      </c>
    </row>
    <row r="18" ht="19.5" customHeight="1" spans="1:11">
      <c r="A18" s="29"/>
      <c r="B18" s="29"/>
      <c r="C18" s="30"/>
      <c r="D18" s="30"/>
      <c r="E18" s="104" t="s">
        <v>82</v>
      </c>
      <c r="F18" s="31" t="s">
        <v>88</v>
      </c>
      <c r="G18" s="33">
        <v>918.23</v>
      </c>
      <c r="H18" s="33">
        <v>714.51</v>
      </c>
      <c r="I18" s="33">
        <v>639.89</v>
      </c>
      <c r="J18" s="33">
        <v>74.62</v>
      </c>
      <c r="K18" s="33">
        <v>203.72</v>
      </c>
    </row>
    <row r="19" ht="19.5" customHeight="1" spans="1:11">
      <c r="A19" s="29"/>
      <c r="B19" s="29"/>
      <c r="C19" s="30"/>
      <c r="D19" s="30"/>
      <c r="E19" s="30">
        <v>99</v>
      </c>
      <c r="F19" s="31" t="s">
        <v>89</v>
      </c>
      <c r="G19" s="33">
        <v>590</v>
      </c>
      <c r="H19" s="33"/>
      <c r="I19" s="33"/>
      <c r="J19" s="33"/>
      <c r="K19" s="45">
        <v>590</v>
      </c>
    </row>
    <row r="20" ht="19.5" customHeight="1" spans="1:11">
      <c r="A20" s="29"/>
      <c r="B20" s="29"/>
      <c r="C20" s="40" t="s">
        <v>97</v>
      </c>
      <c r="D20" s="40"/>
      <c r="E20" s="40"/>
      <c r="F20" s="41" t="s">
        <v>98</v>
      </c>
      <c r="G20" s="33">
        <v>411</v>
      </c>
      <c r="H20" s="33"/>
      <c r="I20" s="33"/>
      <c r="J20" s="33"/>
      <c r="K20" s="33">
        <v>411</v>
      </c>
    </row>
    <row r="21" ht="19.5" customHeight="1" spans="1:11">
      <c r="A21" s="29"/>
      <c r="B21" s="29"/>
      <c r="C21" s="40"/>
      <c r="D21" s="40" t="s">
        <v>84</v>
      </c>
      <c r="E21" s="40"/>
      <c r="F21" s="41" t="s">
        <v>99</v>
      </c>
      <c r="G21" s="33">
        <v>411</v>
      </c>
      <c r="H21" s="33"/>
      <c r="I21" s="33"/>
      <c r="J21" s="33"/>
      <c r="K21" s="33">
        <v>411</v>
      </c>
    </row>
    <row r="22" ht="19.5" customHeight="1" spans="1:11">
      <c r="A22" s="29"/>
      <c r="B22" s="29"/>
      <c r="C22" s="40"/>
      <c r="D22" s="40"/>
      <c r="E22" s="40" t="s">
        <v>84</v>
      </c>
      <c r="F22" s="41" t="s">
        <v>99</v>
      </c>
      <c r="G22" s="45">
        <v>411</v>
      </c>
      <c r="H22" s="33"/>
      <c r="I22" s="33"/>
      <c r="J22" s="33"/>
      <c r="K22" s="45">
        <v>411</v>
      </c>
    </row>
    <row r="23" ht="19.5" customHeight="1" spans="1:11">
      <c r="A23" s="29"/>
      <c r="B23" s="29"/>
      <c r="C23" s="30">
        <v>221</v>
      </c>
      <c r="D23" s="30"/>
      <c r="E23" s="30"/>
      <c r="F23" s="31" t="s">
        <v>100</v>
      </c>
      <c r="G23" s="33">
        <f>G24+G28</f>
        <v>4779.26</v>
      </c>
      <c r="H23" s="33">
        <v>77.68</v>
      </c>
      <c r="I23" s="33">
        <v>77.68</v>
      </c>
      <c r="J23" s="33"/>
      <c r="K23" s="33">
        <f>K24+K28</f>
        <v>4701.58</v>
      </c>
    </row>
    <row r="24" ht="19.5" customHeight="1" spans="1:11">
      <c r="A24" s="29"/>
      <c r="B24" s="29"/>
      <c r="C24" s="30"/>
      <c r="D24" s="104" t="s">
        <v>82</v>
      </c>
      <c r="E24" s="30"/>
      <c r="F24" s="31" t="s">
        <v>101</v>
      </c>
      <c r="G24" s="33">
        <f>H24+K24</f>
        <v>4701.58</v>
      </c>
      <c r="H24" s="33"/>
      <c r="I24" s="33"/>
      <c r="J24" s="33"/>
      <c r="K24" s="33">
        <f>K25+K26+K27</f>
        <v>4701.58</v>
      </c>
    </row>
    <row r="25" ht="19.5" customHeight="1" spans="1:11">
      <c r="A25" s="29"/>
      <c r="B25" s="29"/>
      <c r="C25" s="30"/>
      <c r="D25" s="30"/>
      <c r="E25" s="104" t="s">
        <v>73</v>
      </c>
      <c r="F25" s="31" t="s">
        <v>102</v>
      </c>
      <c r="G25" s="33">
        <v>95</v>
      </c>
      <c r="H25" s="33"/>
      <c r="I25" s="33"/>
      <c r="J25" s="33"/>
      <c r="K25" s="33">
        <v>95</v>
      </c>
    </row>
    <row r="26" ht="19.5" customHeight="1" spans="1:11">
      <c r="A26" s="29"/>
      <c r="B26" s="29"/>
      <c r="C26" s="30"/>
      <c r="D26" s="30"/>
      <c r="E26" s="104" t="s">
        <v>90</v>
      </c>
      <c r="F26" s="31"/>
      <c r="G26" s="33">
        <f>K26</f>
        <v>2302.58</v>
      </c>
      <c r="H26" s="33"/>
      <c r="I26" s="33"/>
      <c r="J26" s="33"/>
      <c r="K26" s="44">
        <v>2302.58</v>
      </c>
    </row>
    <row r="27" ht="19.5" customHeight="1" spans="1:11">
      <c r="A27" s="29"/>
      <c r="B27" s="29"/>
      <c r="C27" s="30"/>
      <c r="D27" s="30"/>
      <c r="E27" s="104" t="s">
        <v>130</v>
      </c>
      <c r="F27" s="31"/>
      <c r="G27" s="33">
        <f>K27</f>
        <v>2304</v>
      </c>
      <c r="H27" s="33"/>
      <c r="I27" s="33"/>
      <c r="J27" s="33"/>
      <c r="K27" s="44">
        <v>2304</v>
      </c>
    </row>
    <row r="28" ht="19.5" customHeight="1" spans="1:11">
      <c r="A28" s="29"/>
      <c r="B28" s="29"/>
      <c r="C28" s="30"/>
      <c r="D28" s="104" t="s">
        <v>105</v>
      </c>
      <c r="E28" s="30"/>
      <c r="F28" s="31" t="s">
        <v>106</v>
      </c>
      <c r="G28" s="33">
        <v>77.68</v>
      </c>
      <c r="H28" s="33">
        <v>77.68</v>
      </c>
      <c r="I28" s="33">
        <v>77.68</v>
      </c>
      <c r="J28" s="33"/>
      <c r="K28" s="33"/>
    </row>
    <row r="29" ht="19.5" customHeight="1" spans="1:11">
      <c r="A29" s="29"/>
      <c r="B29" s="29"/>
      <c r="C29" s="30"/>
      <c r="D29" s="30"/>
      <c r="E29" s="104" t="s">
        <v>82</v>
      </c>
      <c r="F29" s="31" t="s">
        <v>107</v>
      </c>
      <c r="G29" s="33">
        <v>77.68</v>
      </c>
      <c r="H29" s="33">
        <v>77.68</v>
      </c>
      <c r="I29" s="33">
        <v>77.68</v>
      </c>
      <c r="J29" s="33"/>
      <c r="K29" s="33"/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5" topLeftCell="A6" activePane="bottomLeft" state="frozen"/>
      <selection/>
      <selection pane="bottomLeft" activeCell="A3" sqref="A3:H3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="36" customFormat="1" customHeight="1" spans="1:9">
      <c r="A1" s="20" t="s">
        <v>131</v>
      </c>
      <c r="B1" s="20"/>
      <c r="C1" s="20"/>
      <c r="D1" s="20"/>
      <c r="E1" s="20"/>
      <c r="F1" s="20"/>
      <c r="G1" s="20"/>
      <c r="H1" s="20"/>
      <c r="I1" s="20"/>
    </row>
    <row r="2" s="37" customFormat="1" ht="40.5" customHeight="1" spans="1:9">
      <c r="A2" s="38" t="s">
        <v>132</v>
      </c>
      <c r="B2" s="39"/>
      <c r="C2" s="39"/>
      <c r="D2" s="39"/>
      <c r="E2" s="39"/>
      <c r="F2" s="39"/>
      <c r="G2" s="39"/>
      <c r="H2" s="39"/>
      <c r="I2" s="39"/>
    </row>
    <row r="3" ht="21" customHeight="1" spans="1:9">
      <c r="A3" s="34" t="s">
        <v>4</v>
      </c>
      <c r="B3" s="34"/>
      <c r="C3" s="34"/>
      <c r="D3" s="34"/>
      <c r="E3" s="34"/>
      <c r="F3" s="34"/>
      <c r="G3" s="34"/>
      <c r="H3" s="34"/>
      <c r="I3" s="35" t="s">
        <v>5</v>
      </c>
    </row>
    <row r="4" s="17" customFormat="1" ht="21" customHeight="1" spans="1:9">
      <c r="A4" s="27" t="s">
        <v>56</v>
      </c>
      <c r="B4" s="27"/>
      <c r="C4" s="27" t="s">
        <v>133</v>
      </c>
      <c r="D4" s="27" t="s">
        <v>56</v>
      </c>
      <c r="E4" s="27"/>
      <c r="F4" s="27" t="s">
        <v>134</v>
      </c>
      <c r="G4" s="27" t="s">
        <v>135</v>
      </c>
      <c r="H4" s="27"/>
      <c r="I4" s="27"/>
    </row>
    <row r="5" s="17" customFormat="1" ht="21" customHeight="1" spans="1:9">
      <c r="A5" s="27" t="s">
        <v>64</v>
      </c>
      <c r="B5" s="27" t="s">
        <v>65</v>
      </c>
      <c r="C5" s="27"/>
      <c r="D5" s="27" t="s">
        <v>64</v>
      </c>
      <c r="E5" s="27" t="s">
        <v>65</v>
      </c>
      <c r="F5" s="27"/>
      <c r="G5" s="27" t="s">
        <v>67</v>
      </c>
      <c r="H5" s="27" t="s">
        <v>128</v>
      </c>
      <c r="I5" s="27" t="s">
        <v>129</v>
      </c>
    </row>
    <row r="6" ht="21" customHeight="1" spans="1:9">
      <c r="A6" s="30"/>
      <c r="B6" s="30"/>
      <c r="C6" s="31" t="s">
        <v>58</v>
      </c>
      <c r="D6" s="30"/>
      <c r="E6" s="30"/>
      <c r="F6" s="31"/>
      <c r="G6" s="33">
        <v>910.09</v>
      </c>
      <c r="H6" s="33">
        <v>835.47</v>
      </c>
      <c r="I6" s="33">
        <v>74.62</v>
      </c>
    </row>
    <row r="7" ht="21" customHeight="1" spans="1:9">
      <c r="A7" s="30">
        <v>301</v>
      </c>
      <c r="B7" s="30"/>
      <c r="C7" s="31" t="s">
        <v>136</v>
      </c>
      <c r="D7" s="30">
        <v>501</v>
      </c>
      <c r="E7" s="30"/>
      <c r="F7" s="31" t="s">
        <v>137</v>
      </c>
      <c r="G7" s="33">
        <v>838.94</v>
      </c>
      <c r="H7" s="33">
        <v>821.43</v>
      </c>
      <c r="I7" s="33">
        <v>17.51</v>
      </c>
    </row>
    <row r="8" ht="21" customHeight="1" spans="1:9">
      <c r="A8" s="30">
        <v>301</v>
      </c>
      <c r="B8" s="30">
        <v>1</v>
      </c>
      <c r="C8" s="31" t="s">
        <v>138</v>
      </c>
      <c r="D8" s="30">
        <v>501</v>
      </c>
      <c r="E8" s="30">
        <v>1</v>
      </c>
      <c r="F8" s="31" t="s">
        <v>139</v>
      </c>
      <c r="G8" s="33">
        <v>170.28</v>
      </c>
      <c r="H8" s="33">
        <v>170.28</v>
      </c>
      <c r="I8" s="33"/>
    </row>
    <row r="9" ht="21" customHeight="1" spans="1:9">
      <c r="A9" s="30">
        <v>301</v>
      </c>
      <c r="B9" s="30">
        <v>2</v>
      </c>
      <c r="C9" s="31" t="s">
        <v>140</v>
      </c>
      <c r="D9" s="30">
        <v>501</v>
      </c>
      <c r="E9" s="30">
        <v>1</v>
      </c>
      <c r="F9" s="31" t="s">
        <v>139</v>
      </c>
      <c r="G9" s="33">
        <v>218.94</v>
      </c>
      <c r="H9" s="33">
        <v>218.94</v>
      </c>
      <c r="I9" s="33"/>
    </row>
    <row r="10" ht="21" customHeight="1" spans="1:9">
      <c r="A10" s="30">
        <v>301</v>
      </c>
      <c r="B10" s="30">
        <v>3</v>
      </c>
      <c r="C10" s="31" t="s">
        <v>141</v>
      </c>
      <c r="D10" s="30">
        <v>501</v>
      </c>
      <c r="E10" s="30">
        <v>1</v>
      </c>
      <c r="F10" s="31" t="s">
        <v>139</v>
      </c>
      <c r="G10" s="33">
        <v>15.35</v>
      </c>
      <c r="H10" s="33">
        <v>14.19</v>
      </c>
      <c r="I10" s="33">
        <v>1.16</v>
      </c>
    </row>
    <row r="11" ht="21" customHeight="1" spans="1:9">
      <c r="A11" s="30">
        <v>301</v>
      </c>
      <c r="B11" s="30">
        <v>6</v>
      </c>
      <c r="C11" s="31" t="s">
        <v>142</v>
      </c>
      <c r="D11" s="30">
        <v>501</v>
      </c>
      <c r="E11" s="30">
        <v>99</v>
      </c>
      <c r="F11" s="31" t="s">
        <v>143</v>
      </c>
      <c r="G11" s="33">
        <v>16.35</v>
      </c>
      <c r="H11" s="33"/>
      <c r="I11" s="33">
        <v>16.35</v>
      </c>
    </row>
    <row r="12" ht="21" customHeight="1" spans="1:9">
      <c r="A12" s="30">
        <v>301</v>
      </c>
      <c r="B12" s="30">
        <v>7</v>
      </c>
      <c r="C12" s="31" t="s">
        <v>144</v>
      </c>
      <c r="D12" s="30">
        <v>501</v>
      </c>
      <c r="E12" s="30">
        <v>1</v>
      </c>
      <c r="F12" s="31" t="s">
        <v>139</v>
      </c>
      <c r="G12" s="33">
        <v>175.41</v>
      </c>
      <c r="H12" s="33">
        <v>175.41</v>
      </c>
      <c r="I12" s="33"/>
    </row>
    <row r="13" ht="21" customHeight="1" spans="1:9">
      <c r="A13" s="30">
        <v>301</v>
      </c>
      <c r="B13" s="30">
        <v>8</v>
      </c>
      <c r="C13" s="31" t="s">
        <v>145</v>
      </c>
      <c r="D13" s="30">
        <v>501</v>
      </c>
      <c r="E13" s="30">
        <v>2</v>
      </c>
      <c r="F13" s="31" t="s">
        <v>146</v>
      </c>
      <c r="G13" s="33">
        <v>78.6</v>
      </c>
      <c r="H13" s="33">
        <v>78.6</v>
      </c>
      <c r="I13" s="33"/>
    </row>
    <row r="14" ht="21" customHeight="1" spans="1:9">
      <c r="A14" s="30">
        <v>301</v>
      </c>
      <c r="B14" s="30">
        <v>9</v>
      </c>
      <c r="C14" s="31" t="s">
        <v>147</v>
      </c>
      <c r="D14" s="30">
        <v>501</v>
      </c>
      <c r="E14" s="30">
        <v>2</v>
      </c>
      <c r="F14" s="31" t="s">
        <v>146</v>
      </c>
      <c r="G14" s="33">
        <v>39.3</v>
      </c>
      <c r="H14" s="33">
        <v>39.3</v>
      </c>
      <c r="I14" s="33"/>
    </row>
    <row r="15" ht="21" customHeight="1" spans="1:9">
      <c r="A15" s="30">
        <v>301</v>
      </c>
      <c r="B15" s="30">
        <v>10</v>
      </c>
      <c r="C15" s="31" t="s">
        <v>148</v>
      </c>
      <c r="D15" s="30">
        <v>501</v>
      </c>
      <c r="E15" s="30">
        <v>2</v>
      </c>
      <c r="F15" s="31" t="s">
        <v>146</v>
      </c>
      <c r="G15" s="33">
        <v>45.69</v>
      </c>
      <c r="H15" s="33">
        <v>45.69</v>
      </c>
      <c r="I15" s="33"/>
    </row>
    <row r="16" ht="21" customHeight="1" spans="1:9">
      <c r="A16" s="30">
        <v>301</v>
      </c>
      <c r="B16" s="30">
        <v>12</v>
      </c>
      <c r="C16" s="31" t="s">
        <v>149</v>
      </c>
      <c r="D16" s="30">
        <v>501</v>
      </c>
      <c r="E16" s="30">
        <v>2</v>
      </c>
      <c r="F16" s="31" t="s">
        <v>146</v>
      </c>
      <c r="G16" s="33">
        <v>1.35</v>
      </c>
      <c r="H16" s="33">
        <v>1.35</v>
      </c>
      <c r="I16" s="33"/>
    </row>
    <row r="17" ht="21" customHeight="1" spans="1:9">
      <c r="A17" s="30">
        <v>301</v>
      </c>
      <c r="B17" s="30">
        <v>13</v>
      </c>
      <c r="C17" s="31" t="s">
        <v>150</v>
      </c>
      <c r="D17" s="30">
        <v>501</v>
      </c>
      <c r="E17" s="30">
        <v>3</v>
      </c>
      <c r="F17" s="31" t="s">
        <v>150</v>
      </c>
      <c r="G17" s="33">
        <v>77.68</v>
      </c>
      <c r="H17" s="33">
        <v>77.68</v>
      </c>
      <c r="I17" s="33"/>
    </row>
    <row r="18" ht="21" customHeight="1" spans="1:9">
      <c r="A18" s="30">
        <v>302</v>
      </c>
      <c r="B18" s="30"/>
      <c r="C18" s="31" t="s">
        <v>151</v>
      </c>
      <c r="D18" s="30">
        <v>502</v>
      </c>
      <c r="E18" s="30"/>
      <c r="F18" s="31" t="s">
        <v>152</v>
      </c>
      <c r="G18" s="33">
        <v>55.9</v>
      </c>
      <c r="H18" s="33"/>
      <c r="I18" s="33">
        <v>55.9</v>
      </c>
    </row>
    <row r="19" ht="21" customHeight="1" spans="1:9">
      <c r="A19" s="30">
        <v>302</v>
      </c>
      <c r="B19" s="30">
        <v>1</v>
      </c>
      <c r="C19" s="31" t="s">
        <v>153</v>
      </c>
      <c r="D19" s="30">
        <v>502</v>
      </c>
      <c r="E19" s="30">
        <v>1</v>
      </c>
      <c r="F19" s="31" t="s">
        <v>154</v>
      </c>
      <c r="G19" s="33">
        <v>2.36</v>
      </c>
      <c r="H19" s="33"/>
      <c r="I19" s="33">
        <v>2.36</v>
      </c>
    </row>
    <row r="20" ht="21" customHeight="1" spans="1:9">
      <c r="A20" s="30">
        <v>302</v>
      </c>
      <c r="B20" s="30">
        <v>7</v>
      </c>
      <c r="C20" s="31" t="s">
        <v>155</v>
      </c>
      <c r="D20" s="30">
        <v>502</v>
      </c>
      <c r="E20" s="30">
        <v>1</v>
      </c>
      <c r="F20" s="31" t="s">
        <v>154</v>
      </c>
      <c r="G20" s="33">
        <v>9.95</v>
      </c>
      <c r="H20" s="33"/>
      <c r="I20" s="33">
        <v>9.95</v>
      </c>
    </row>
    <row r="21" ht="21" customHeight="1" spans="1:9">
      <c r="A21" s="30">
        <v>302</v>
      </c>
      <c r="B21" s="30">
        <v>11</v>
      </c>
      <c r="C21" s="31" t="s">
        <v>156</v>
      </c>
      <c r="D21" s="30">
        <v>502</v>
      </c>
      <c r="E21" s="30">
        <v>1</v>
      </c>
      <c r="F21" s="31" t="s">
        <v>154</v>
      </c>
      <c r="G21" s="33">
        <v>2</v>
      </c>
      <c r="H21" s="33"/>
      <c r="I21" s="33">
        <v>2</v>
      </c>
    </row>
    <row r="22" ht="21" customHeight="1" spans="1:9">
      <c r="A22" s="30">
        <v>302</v>
      </c>
      <c r="B22" s="30">
        <v>28</v>
      </c>
      <c r="C22" s="31" t="s">
        <v>157</v>
      </c>
      <c r="D22" s="30">
        <v>502</v>
      </c>
      <c r="E22" s="30">
        <v>1</v>
      </c>
      <c r="F22" s="31" t="s">
        <v>154</v>
      </c>
      <c r="G22" s="33">
        <v>2.8</v>
      </c>
      <c r="H22" s="33"/>
      <c r="I22" s="33">
        <v>2.8</v>
      </c>
    </row>
    <row r="23" ht="21" customHeight="1" spans="1:9">
      <c r="A23" s="30">
        <v>302</v>
      </c>
      <c r="B23" s="30">
        <v>29</v>
      </c>
      <c r="C23" s="31" t="s">
        <v>158</v>
      </c>
      <c r="D23" s="30">
        <v>502</v>
      </c>
      <c r="E23" s="30">
        <v>1</v>
      </c>
      <c r="F23" s="31" t="s">
        <v>154</v>
      </c>
      <c r="G23" s="33">
        <v>2</v>
      </c>
      <c r="H23" s="33"/>
      <c r="I23" s="33">
        <v>2</v>
      </c>
    </row>
    <row r="24" ht="21" customHeight="1" spans="1:9">
      <c r="A24" s="30">
        <v>302</v>
      </c>
      <c r="B24" s="30">
        <v>31</v>
      </c>
      <c r="C24" s="31" t="s">
        <v>159</v>
      </c>
      <c r="D24" s="30">
        <v>502</v>
      </c>
      <c r="E24" s="30">
        <v>8</v>
      </c>
      <c r="F24" s="31" t="s">
        <v>159</v>
      </c>
      <c r="G24" s="33">
        <v>2.5</v>
      </c>
      <c r="H24" s="33"/>
      <c r="I24" s="33">
        <v>2.5</v>
      </c>
    </row>
    <row r="25" ht="21" customHeight="1" spans="1:9">
      <c r="A25" s="30">
        <v>302</v>
      </c>
      <c r="B25" s="30">
        <v>39</v>
      </c>
      <c r="C25" s="31" t="s">
        <v>160</v>
      </c>
      <c r="D25" s="30">
        <v>502</v>
      </c>
      <c r="E25" s="30">
        <v>1</v>
      </c>
      <c r="F25" s="31" t="s">
        <v>154</v>
      </c>
      <c r="G25" s="33">
        <v>31.97</v>
      </c>
      <c r="H25" s="33"/>
      <c r="I25" s="33">
        <v>31.97</v>
      </c>
    </row>
    <row r="26" ht="21" customHeight="1" spans="1:9">
      <c r="A26" s="30">
        <v>302</v>
      </c>
      <c r="B26" s="30">
        <v>99</v>
      </c>
      <c r="C26" s="31" t="s">
        <v>161</v>
      </c>
      <c r="D26" s="30">
        <v>502</v>
      </c>
      <c r="E26" s="30">
        <v>99</v>
      </c>
      <c r="F26" s="31" t="s">
        <v>161</v>
      </c>
      <c r="G26" s="33">
        <v>2.33</v>
      </c>
      <c r="H26" s="33"/>
      <c r="I26" s="33">
        <v>2.33</v>
      </c>
    </row>
    <row r="27" ht="21" customHeight="1" spans="1:9">
      <c r="A27" s="30">
        <v>303</v>
      </c>
      <c r="B27" s="30"/>
      <c r="C27" s="31" t="s">
        <v>162</v>
      </c>
      <c r="D27" s="30">
        <v>509</v>
      </c>
      <c r="E27" s="30"/>
      <c r="F27" s="31" t="s">
        <v>162</v>
      </c>
      <c r="G27" s="33">
        <v>15.25</v>
      </c>
      <c r="H27" s="33">
        <v>14.04</v>
      </c>
      <c r="I27" s="33">
        <v>1.21</v>
      </c>
    </row>
    <row r="28" ht="21" customHeight="1" spans="1:9">
      <c r="A28" s="30">
        <v>303</v>
      </c>
      <c r="B28" s="30">
        <v>2</v>
      </c>
      <c r="C28" s="31" t="s">
        <v>163</v>
      </c>
      <c r="D28" s="30">
        <v>509</v>
      </c>
      <c r="E28" s="30">
        <v>5</v>
      </c>
      <c r="F28" s="31" t="s">
        <v>164</v>
      </c>
      <c r="G28" s="33">
        <v>0.6</v>
      </c>
      <c r="H28" s="33">
        <v>0.6</v>
      </c>
      <c r="I28" s="33"/>
    </row>
    <row r="29" ht="21" customHeight="1" spans="1:9">
      <c r="A29" s="30">
        <v>303</v>
      </c>
      <c r="B29" s="30">
        <v>5</v>
      </c>
      <c r="C29" s="31" t="s">
        <v>165</v>
      </c>
      <c r="D29" s="30">
        <v>509</v>
      </c>
      <c r="E29" s="30">
        <v>1</v>
      </c>
      <c r="F29" s="31" t="s">
        <v>166</v>
      </c>
      <c r="G29" s="33">
        <v>2.01</v>
      </c>
      <c r="H29" s="33">
        <v>2.01</v>
      </c>
      <c r="I29" s="33"/>
    </row>
    <row r="30" ht="21" customHeight="1" spans="1:9">
      <c r="A30" s="30">
        <v>303</v>
      </c>
      <c r="B30" s="30">
        <v>7</v>
      </c>
      <c r="C30" s="31" t="s">
        <v>167</v>
      </c>
      <c r="D30" s="30">
        <v>509</v>
      </c>
      <c r="E30" s="30">
        <v>1</v>
      </c>
      <c r="F30" s="31" t="s">
        <v>166</v>
      </c>
      <c r="G30" s="33">
        <v>11.43</v>
      </c>
      <c r="H30" s="33">
        <v>11.43</v>
      </c>
      <c r="I30" s="33"/>
    </row>
    <row r="31" ht="21" customHeight="1" spans="1:9">
      <c r="A31" s="30">
        <v>303</v>
      </c>
      <c r="B31" s="30">
        <v>99</v>
      </c>
      <c r="C31" s="31" t="s">
        <v>168</v>
      </c>
      <c r="D31" s="30">
        <v>509</v>
      </c>
      <c r="E31" s="30">
        <v>99</v>
      </c>
      <c r="F31" s="31" t="s">
        <v>168</v>
      </c>
      <c r="G31" s="33">
        <v>1.21</v>
      </c>
      <c r="H31" s="33"/>
      <c r="I31" s="33">
        <v>1.21</v>
      </c>
    </row>
  </sheetData>
  <mergeCells count="8">
    <mergeCell ref="A1:I1"/>
    <mergeCell ref="A2:I2"/>
    <mergeCell ref="A3:H3"/>
    <mergeCell ref="A4:B4"/>
    <mergeCell ref="D4:E4"/>
    <mergeCell ref="G4:I4"/>
    <mergeCell ref="C4:C5"/>
    <mergeCell ref="F4:F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C1" workbookViewId="0">
      <selection activeCell="A3" sqref="A3:J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customHeight="1" spans="2:11">
      <c r="B1" s="19"/>
      <c r="C1" s="20" t="s">
        <v>169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170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4"/>
      <c r="K3" s="35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111</v>
      </c>
      <c r="I4" s="28"/>
      <c r="J4" s="28"/>
      <c r="K4" s="27" t="s">
        <v>112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127</v>
      </c>
      <c r="I5" s="27" t="s">
        <v>128</v>
      </c>
      <c r="J5" s="27" t="s">
        <v>129</v>
      </c>
      <c r="K5" s="27"/>
    </row>
    <row r="6" s="18" customFormat="1" ht="19.5" customHeight="1" spans="1:11">
      <c r="A6" s="29"/>
      <c r="B6" s="29"/>
      <c r="C6" s="30"/>
      <c r="D6" s="30"/>
      <c r="E6" s="30"/>
      <c r="F6" s="31" t="s">
        <v>71</v>
      </c>
      <c r="G6" s="32">
        <v>1166.28</v>
      </c>
      <c r="H6" s="33"/>
      <c r="I6" s="33"/>
      <c r="J6" s="33"/>
      <c r="K6" s="32">
        <v>1166.28</v>
      </c>
    </row>
    <row r="7" ht="19.5" customHeight="1" spans="1:11">
      <c r="A7" s="29"/>
      <c r="B7" s="29"/>
      <c r="C7" s="30">
        <v>212</v>
      </c>
      <c r="D7" s="30"/>
      <c r="E7" s="30"/>
      <c r="F7" s="31" t="s">
        <v>86</v>
      </c>
      <c r="G7" s="32">
        <v>1166.28</v>
      </c>
      <c r="H7" s="33"/>
      <c r="I7" s="33"/>
      <c r="J7" s="33"/>
      <c r="K7" s="32">
        <v>1166.28</v>
      </c>
    </row>
    <row r="8" ht="19.5" customHeight="1" spans="1:11">
      <c r="A8" s="29"/>
      <c r="B8" s="29"/>
      <c r="C8" s="30"/>
      <c r="D8" s="30">
        <v>8</v>
      </c>
      <c r="E8" s="30"/>
      <c r="F8" s="31" t="s">
        <v>91</v>
      </c>
      <c r="G8" s="32">
        <v>1166.28</v>
      </c>
      <c r="H8" s="33"/>
      <c r="I8" s="33"/>
      <c r="J8" s="33"/>
      <c r="K8" s="32">
        <v>1166.28</v>
      </c>
    </row>
    <row r="9" ht="19.5" customHeight="1" spans="1:11">
      <c r="A9" s="29"/>
      <c r="B9" s="29"/>
      <c r="C9" s="30"/>
      <c r="D9" s="30"/>
      <c r="E9" s="30">
        <v>3</v>
      </c>
      <c r="F9" s="31" t="s">
        <v>92</v>
      </c>
      <c r="G9" s="33">
        <v>300</v>
      </c>
      <c r="H9" s="33"/>
      <c r="I9" s="33"/>
      <c r="J9" s="33"/>
      <c r="K9" s="33">
        <v>300</v>
      </c>
    </row>
    <row r="10" ht="19.5" customHeight="1" spans="1:11">
      <c r="A10" s="29"/>
      <c r="B10" s="29"/>
      <c r="C10" s="30"/>
      <c r="D10" s="30"/>
      <c r="E10" s="30">
        <v>4</v>
      </c>
      <c r="F10" s="31" t="s">
        <v>94</v>
      </c>
      <c r="G10" s="33">
        <v>304</v>
      </c>
      <c r="H10" s="33"/>
      <c r="I10" s="33"/>
      <c r="J10" s="33"/>
      <c r="K10" s="33">
        <v>304</v>
      </c>
    </row>
    <row r="11" ht="19.5" customHeight="1" spans="1:11">
      <c r="A11" s="29"/>
      <c r="B11" s="29"/>
      <c r="C11" s="30"/>
      <c r="D11" s="30"/>
      <c r="E11" s="30">
        <v>16</v>
      </c>
      <c r="F11" s="31" t="s">
        <v>95</v>
      </c>
      <c r="G11" s="33">
        <v>57.6</v>
      </c>
      <c r="H11" s="33"/>
      <c r="I11" s="33"/>
      <c r="J11" s="33"/>
      <c r="K11" s="33">
        <v>57.6</v>
      </c>
    </row>
    <row r="12" ht="19.5" customHeight="1" spans="1:11">
      <c r="A12" s="29"/>
      <c r="B12" s="29"/>
      <c r="C12" s="30"/>
      <c r="D12" s="30"/>
      <c r="E12" s="30">
        <v>99</v>
      </c>
      <c r="F12" s="31" t="s">
        <v>96</v>
      </c>
      <c r="G12" s="33">
        <v>504.68</v>
      </c>
      <c r="H12" s="33"/>
      <c r="I12" s="33"/>
      <c r="J12" s="33"/>
      <c r="K12" s="33">
        <v>504.68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I13"/>
  <sheetViews>
    <sheetView tabSelected="1" view="pageBreakPreview" zoomScaleNormal="100" workbookViewId="0">
      <selection activeCell="C8" sqref="C8"/>
    </sheetView>
  </sheetViews>
  <sheetFormatPr defaultColWidth="9" defaultRowHeight="15" customHeight="1"/>
  <cols>
    <col min="1" max="1" width="8.75" style="1" customWidth="1"/>
    <col min="2" max="2" width="33.75" style="1" customWidth="1"/>
    <col min="3" max="6" width="26.75" style="3" customWidth="1"/>
    <col min="7" max="16384" width="9" style="4"/>
  </cols>
  <sheetData>
    <row r="1" ht="24" customHeight="1" spans="1:9">
      <c r="A1" s="5" t="s">
        <v>171</v>
      </c>
      <c r="B1" s="5"/>
      <c r="C1" s="5"/>
      <c r="D1" s="5"/>
      <c r="E1" s="5"/>
      <c r="F1" s="5"/>
      <c r="G1" s="6"/>
      <c r="H1" s="6"/>
      <c r="I1" s="6"/>
    </row>
    <row r="2" s="1" customFormat="1" ht="31.5" customHeight="1" spans="1:6">
      <c r="A2" s="7" t="s">
        <v>172</v>
      </c>
      <c r="B2" s="7"/>
      <c r="C2" s="7"/>
      <c r="D2" s="7"/>
      <c r="E2" s="7"/>
      <c r="F2" s="7"/>
    </row>
    <row r="3" s="1" customFormat="1" ht="22.5" customHeight="1" spans="1:6">
      <c r="A3" s="8" t="s">
        <v>173</v>
      </c>
      <c r="B3" s="9"/>
      <c r="C3" s="9"/>
      <c r="D3" s="9"/>
      <c r="E3" s="10" t="s">
        <v>174</v>
      </c>
      <c r="F3" s="11" t="s">
        <v>175</v>
      </c>
    </row>
    <row r="4" s="1" customFormat="1" ht="26.25" customHeight="1" spans="1:6">
      <c r="A4" s="12" t="s">
        <v>176</v>
      </c>
      <c r="B4" s="12" t="s">
        <v>117</v>
      </c>
      <c r="C4" s="12" t="s">
        <v>177</v>
      </c>
      <c r="D4" s="12"/>
      <c r="E4" s="12"/>
      <c r="F4" s="12"/>
    </row>
    <row r="5" s="1" customFormat="1" ht="32.25" customHeight="1" spans="1:6">
      <c r="A5" s="12"/>
      <c r="B5" s="12"/>
      <c r="C5" s="12" t="s">
        <v>58</v>
      </c>
      <c r="D5" s="12" t="s">
        <v>178</v>
      </c>
      <c r="E5" s="12" t="s">
        <v>179</v>
      </c>
      <c r="F5" s="12" t="s">
        <v>180</v>
      </c>
    </row>
    <row r="6" s="1" customFormat="1" ht="26.25" customHeight="1" spans="1:6">
      <c r="A6" s="12" t="s">
        <v>181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</row>
    <row r="7" s="2" customFormat="1" ht="26.25" customHeight="1" spans="1:6">
      <c r="A7" s="13">
        <v>1</v>
      </c>
      <c r="B7" s="14" t="s">
        <v>58</v>
      </c>
      <c r="C7" s="15">
        <v>2.5</v>
      </c>
      <c r="D7" s="15">
        <v>2.5</v>
      </c>
      <c r="E7" s="15">
        <v>0</v>
      </c>
      <c r="F7" s="15">
        <v>0</v>
      </c>
    </row>
    <row r="8" s="2" customFormat="1" ht="26.25" customHeight="1" spans="1:6">
      <c r="A8" s="13">
        <v>2</v>
      </c>
      <c r="B8" s="14" t="s">
        <v>182</v>
      </c>
      <c r="C8" s="15">
        <v>2.5</v>
      </c>
      <c r="D8" s="15">
        <v>2.5</v>
      </c>
      <c r="E8" s="15">
        <v>0</v>
      </c>
      <c r="F8" s="15">
        <v>0</v>
      </c>
    </row>
    <row r="9" s="2" customFormat="1" ht="26.25" customHeight="1" spans="1:6">
      <c r="A9" s="13">
        <v>3</v>
      </c>
      <c r="B9" s="14" t="s">
        <v>183</v>
      </c>
      <c r="C9" s="15">
        <v>0</v>
      </c>
      <c r="D9" s="15">
        <v>0</v>
      </c>
      <c r="E9" s="15">
        <v>0</v>
      </c>
      <c r="F9" s="15">
        <v>0</v>
      </c>
    </row>
    <row r="10" s="2" customFormat="1" ht="26.25" customHeight="1" spans="1:6">
      <c r="A10" s="13">
        <v>4</v>
      </c>
      <c r="B10" s="14" t="s">
        <v>184</v>
      </c>
      <c r="C10" s="15">
        <v>2.5</v>
      </c>
      <c r="D10" s="15">
        <v>2.5</v>
      </c>
      <c r="E10" s="15">
        <v>0</v>
      </c>
      <c r="F10" s="15">
        <v>0</v>
      </c>
    </row>
    <row r="11" s="2" customFormat="1" ht="26.25" customHeight="1" spans="1:6">
      <c r="A11" s="13">
        <v>5</v>
      </c>
      <c r="B11" s="14" t="s">
        <v>185</v>
      </c>
      <c r="C11" s="15">
        <v>0</v>
      </c>
      <c r="D11" s="15">
        <v>0</v>
      </c>
      <c r="E11" s="15">
        <v>0</v>
      </c>
      <c r="F11" s="15">
        <v>0</v>
      </c>
    </row>
    <row r="12" s="2" customFormat="1" ht="26.25" customHeight="1" spans="1:6">
      <c r="A12" s="13">
        <v>6</v>
      </c>
      <c r="B12" s="14" t="s">
        <v>186</v>
      </c>
      <c r="C12" s="15">
        <v>2.5</v>
      </c>
      <c r="D12" s="15">
        <v>2.5</v>
      </c>
      <c r="E12" s="15">
        <v>0</v>
      </c>
      <c r="F12" s="15">
        <v>0</v>
      </c>
    </row>
    <row r="13" s="2" customFormat="1" ht="26.25" customHeight="1" spans="1:6">
      <c r="A13" s="13">
        <v>7</v>
      </c>
      <c r="B13" s="14" t="s">
        <v>187</v>
      </c>
      <c r="C13" s="15">
        <v>0</v>
      </c>
      <c r="D13" s="15">
        <v>0</v>
      </c>
      <c r="E13" s="15">
        <v>0</v>
      </c>
      <c r="F13" s="15">
        <v>0</v>
      </c>
    </row>
  </sheetData>
  <mergeCells count="6">
    <mergeCell ref="A1:F1"/>
    <mergeCell ref="A2:F2"/>
    <mergeCell ref="A3:D3"/>
    <mergeCell ref="C4:F4"/>
    <mergeCell ref="A4:A5"/>
    <mergeCell ref="B4:B5"/>
  </mergeCells>
  <printOptions horizontalCentered="1"/>
  <pageMargins left="0.590551181102362" right="0.590551181102362" top="0.984251968503937" bottom="0.590551181102362" header="0.511811023622047" footer="0.393700787401575"/>
  <pageSetup paperSize="9" orientation="landscape" horizontalDpi="300" verticalDpi="300"/>
  <headerFooter alignWithMargins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旧时光。</cp:lastModifiedBy>
  <dcterms:created xsi:type="dcterms:W3CDTF">2025-02-25T02:30:00Z</dcterms:created>
  <dcterms:modified xsi:type="dcterms:W3CDTF">2025-03-05T06:45:10Z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10EE5A2A20C84AE8860D6B9B303D88D8_12</vt:lpwstr>
  </property>
  <property fmtid="{D5CDD505-2E9C-101B-9397-08002B2CF9AE}" pid="3" name="KSOProductBuildVer">
    <vt:lpwstr>2052-12.1.0.19770</vt:lpwstr>
  </property>
</Properties>
</file>