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46" activeTab="1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 " sheetId="10" r:id="rId7"/>
    <sheet name="07-一般公共预算财政拨款基本支出表（政府经济分类） " sheetId="11" r:id="rId8"/>
    <sheet name="08 - 政府性基金预算支出表" sheetId="8" r:id="rId9"/>
    <sheet name="09 - 部门预算财政拨款三公经费支出表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<sst xmlns="http://schemas.openxmlformats.org/spreadsheetml/2006/main" count="242" uniqueCount="127">
  <si>
    <t>部门预算批复表</t>
  </si>
  <si>
    <t>二〇二五年二月</t>
  </si>
  <si>
    <t>部门预算批复表1</t>
  </si>
  <si>
    <t>收支预算总表</t>
  </si>
  <si>
    <t>部门（单位）：青岛自贸片区产业联动发展工作领导小组办公室（青岛西海岸桥头堡国际商务区开发建设指挥部办公室）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</si>
  <si>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</si>
  <si>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</si>
  <si>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</si>
  <si>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</si>
  <si>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</si>
  <si>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</si>
  <si>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</si>
  <si>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</si>
  <si>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</si>
  <si>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</si>
  <si>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</si>
  <si>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</si>
  <si>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</si>
  <si>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</si>
  <si>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</si>
  <si>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</si>
  <si>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</si>
  <si>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</si>
  <si>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</si>
  <si>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</si>
  <si>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</si>
  <si>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</si>
  <si>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</si>
  <si>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</si>
  <si>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</si>
  <si>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</si>
  <si>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</si>
  <si>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</si>
  <si>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</si>
  <si>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</si>
  <si>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</si>
  <si>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</si>
  <si>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</si>
  <si>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</si>
  <si>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</si>
  <si>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</si>
  <si>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</si>
  <si>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</si>
  <si>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</si>
  <si>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</si>
  <si>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</si>
  <si>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</si>
  <si>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</si>
  <si>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</si>
  <si>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</si>
  <si>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</si>
  <si>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</si>
  <si>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</si>
  <si>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</si>
  <si>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</si>
  <si>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</si>
  <si>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</si>
  <si>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</si>
  <si>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</si>
  <si>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</si>
  <si>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</si>
  <si>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</si>
  <si>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</si>
  <si>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</si>
  <si>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</si>
  <si>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</si>
  <si>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</si>
  <si>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</si>
  <si>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</si>
  <si>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</si>
  <si>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</si>
  <si>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</si>
  <si>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</si>
  <si>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</si>
  <si>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</si>
  <si>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</si>
  <si>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</si>
  <si>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</si>
  <si>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</si>
  <si>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</si>
  <si>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</si>
  <si>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</si>
  <si>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</si>
  <si>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</si>
  <si>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</si>
  <si>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</si>
  <si>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</si>
  <si>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</si>
  <si>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</si>
  <si>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</si>
  <si>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</si>
  <si>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</si>
  <si>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</si>
  <si>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</si>
  <si>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</si>
  <si>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</si>
  <si>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</si>
  <si>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</si>
  <si>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</si>
  <si>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</si>
  <si>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</si>
  <si>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预算单位编码及名称：[917]青岛自贸片区产业联动发展工作领导小组办公室（青岛西海岸桥头堡国际商务区开发建设指挥部办公室）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</si>
  <si>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</si>
  <si>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</si>
  <si>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</si>
  <si>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</si>
  <si>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</si>
  <si>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</si>
  <si>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</si>
  <si>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</si>
  <si>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一般公共预算财政拨款基本支出表（政府经济分类）</t>
  </si>
  <si>
    <t>政府经济分类科目</t>
  </si>
  <si>
    <t>本年一般公共预算基本支出</t>
  </si>
  <si>
    <t>部门预算批复表7</t>
  </si>
  <si>
    <t>政府性基金预算支出表</t>
  </si>
  <si>
    <t>部门预算批复表8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</si>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</sst>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\ #,##0.00_ ;\-#,##0.00;;"/>
  </numFmts>
  <fonts count="39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indexed="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3" fontId="8" fillId="0" borderId="0">
      <alignment vertical="top"/>
    </xf>
    <xf numFmtId="44" fontId="8" fillId="0" borderId="0">
      <alignment vertical="top"/>
    </xf>
    <xf numFmtId="9" fontId="8" fillId="0" borderId="0">
      <alignment vertical="top"/>
    </xf>
    <xf numFmtId="41" fontId="8" fillId="0" borderId="0">
      <alignment vertical="top"/>
    </xf>
    <xf numFmtId="42" fontId="8" fillId="0" borderId="0">
      <alignment vertical="top"/>
    </xf>
    <xf numFmtId="0" fontId="20" fillId="0" borderId="0">
      <alignment vertical="top"/>
    </xf>
    <xf numFmtId="0" fontId="21" fillId="0" borderId="0">
      <alignment vertical="top"/>
    </xf>
    <xf numFmtId="0" fontId="8" fillId="5" borderId="1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4" fillId="0" borderId="0">
      <alignment vertical="top"/>
    </xf>
    <xf numFmtId="0" fontId="25" fillId="0" borderId="11">
      <alignment vertical="top"/>
    </xf>
    <xf numFmtId="0" fontId="26" fillId="0" borderId="11">
      <alignment vertical="top"/>
    </xf>
    <xf numFmtId="0" fontId="27" fillId="0" borderId="12">
      <alignment vertical="top"/>
    </xf>
    <xf numFmtId="0" fontId="27" fillId="0" borderId="0">
      <alignment vertical="top"/>
    </xf>
    <xf numFmtId="0" fontId="28" fillId="6" borderId="13">
      <alignment vertical="top"/>
    </xf>
    <xf numFmtId="0" fontId="29" fillId="7" borderId="14">
      <alignment vertical="top"/>
    </xf>
    <xf numFmtId="0" fontId="30" fillId="7" borderId="13">
      <alignment vertical="top"/>
    </xf>
    <xf numFmtId="0" fontId="31" fillId="8" borderId="15">
      <alignment vertical="top"/>
    </xf>
    <xf numFmtId="0" fontId="32" fillId="0" borderId="16">
      <alignment vertical="top"/>
    </xf>
    <xf numFmtId="0" fontId="33" fillId="0" borderId="17">
      <alignment vertical="top"/>
    </xf>
    <xf numFmtId="0" fontId="34" fillId="9" borderId="0">
      <alignment vertical="top"/>
    </xf>
    <xf numFmtId="0" fontId="35" fillId="10" borderId="0">
      <alignment vertical="top"/>
    </xf>
    <xf numFmtId="0" fontId="36" fillId="11" borderId="0">
      <alignment vertical="top"/>
    </xf>
    <xf numFmtId="0" fontId="37" fillId="12" borderId="0">
      <alignment vertical="top"/>
    </xf>
    <xf numFmtId="0" fontId="38" fillId="13" borderId="0">
      <alignment vertical="top"/>
    </xf>
    <xf numFmtId="0" fontId="38" fillId="14" borderId="0">
      <alignment vertical="top"/>
    </xf>
    <xf numFmtId="0" fontId="37" fillId="15" borderId="0">
      <alignment vertical="top"/>
    </xf>
    <xf numFmtId="0" fontId="37" fillId="16" borderId="0">
      <alignment vertical="top"/>
    </xf>
    <xf numFmtId="0" fontId="38" fillId="17" borderId="0">
      <alignment vertical="top"/>
    </xf>
    <xf numFmtId="0" fontId="38" fillId="18" borderId="0">
      <alignment vertical="top"/>
    </xf>
    <xf numFmtId="0" fontId="37" fillId="19" borderId="0">
      <alignment vertical="top"/>
    </xf>
    <xf numFmtId="0" fontId="37" fillId="20" borderId="0">
      <alignment vertical="top"/>
    </xf>
    <xf numFmtId="0" fontId="38" fillId="21" borderId="0">
      <alignment vertical="top"/>
    </xf>
    <xf numFmtId="0" fontId="38" fillId="22" borderId="0">
      <alignment vertical="top"/>
    </xf>
    <xf numFmtId="0" fontId="37" fillId="23" borderId="0">
      <alignment vertical="top"/>
    </xf>
    <xf numFmtId="0" fontId="37" fillId="24" borderId="0">
      <alignment vertical="top"/>
    </xf>
    <xf numFmtId="0" fontId="38" fillId="25" borderId="0">
      <alignment vertical="top"/>
    </xf>
    <xf numFmtId="0" fontId="38" fillId="26" borderId="0">
      <alignment vertical="top"/>
    </xf>
    <xf numFmtId="0" fontId="37" fillId="27" borderId="0">
      <alignment vertical="top"/>
    </xf>
    <xf numFmtId="0" fontId="37" fillId="28" borderId="0">
      <alignment vertical="top"/>
    </xf>
    <xf numFmtId="0" fontId="38" fillId="29" borderId="0">
      <alignment vertical="top"/>
    </xf>
    <xf numFmtId="0" fontId="38" fillId="30" borderId="0">
      <alignment vertical="top"/>
    </xf>
    <xf numFmtId="0" fontId="37" fillId="31" borderId="0">
      <alignment vertical="top"/>
    </xf>
    <xf numFmtId="0" fontId="37" fillId="32" borderId="0">
      <alignment vertical="top"/>
    </xf>
    <xf numFmtId="0" fontId="38" fillId="33" borderId="0">
      <alignment vertical="top"/>
    </xf>
    <xf numFmtId="0" fontId="38" fillId="34" borderId="0">
      <alignment vertical="top"/>
    </xf>
    <xf numFmtId="0" fontId="37" fillId="35" borderId="0">
      <alignment vertical="top"/>
    </xf>
    <xf numFmtId="0" fontId="16" fillId="0" borderId="0"/>
  </cellStyleXfs>
  <cellXfs count="100">
    <xf numFmtId="0" fontId="0" fillId="0" borderId="0" xfId="0" applyFo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right"/>
    </xf>
    <xf numFmtId="0" fontId="5" fillId="0" borderId="2" xfId="49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1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177" fontId="9" fillId="0" borderId="2" xfId="0" applyNumberFormat="1" applyFont="1" applyBorder="1" applyAlignment="1">
      <alignment horizontal="right" vertical="center"/>
    </xf>
    <xf numFmtId="0" fontId="4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left" vertical="center"/>
    </xf>
    <xf numFmtId="177" fontId="12" fillId="0" borderId="2" xfId="0" applyNumberFormat="1" applyFont="1" applyBorder="1" applyAlignment="1">
      <alignment horizontal="right" vertical="center" wrapText="1"/>
    </xf>
    <xf numFmtId="0" fontId="13" fillId="0" borderId="2" xfId="0" applyNumberFormat="1" applyFont="1" applyBorder="1" applyAlignment="1"/>
    <xf numFmtId="177" fontId="12" fillId="0" borderId="2" xfId="0" applyNumberFormat="1" applyFont="1" applyBorder="1" applyAlignment="1"/>
    <xf numFmtId="176" fontId="12" fillId="0" borderId="2" xfId="0" applyNumberFormat="1" applyFont="1" applyBorder="1" applyAlignment="1"/>
    <xf numFmtId="176" fontId="12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top"/>
    </xf>
    <xf numFmtId="178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7" fillId="0" borderId="0" xfId="0" applyFont="1">
      <alignment vertical="top"/>
    </xf>
    <xf numFmtId="178" fontId="9" fillId="0" borderId="2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9" fontId="9" fillId="3" borderId="2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D5" sqref="C5:D5"/>
    </sheetView>
  </sheetViews>
  <sheetFormatPr defaultColWidth="8.85" defaultRowHeight="15" customHeight="1"/>
  <sheetData>
    <row r="1" ht="25.5" customHeight="1" spans="1:16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ht="25.5" customHeight="1" spans="1:16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6"/>
    </row>
    <row r="3" ht="25.5" customHeight="1" spans="1:16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6"/>
    </row>
    <row r="4" ht="25.5" customHeight="1" spans="1:16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6"/>
    </row>
    <row r="5" ht="25.5" customHeight="1" spans="1:16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6"/>
    </row>
    <row r="6" ht="46.5" customHeight="1" spans="1:16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ht="25.5" customHeight="1" spans="1:16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6"/>
    </row>
    <row r="8" ht="25.5" customHeight="1" spans="1:16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6"/>
    </row>
    <row r="9" ht="25.5" customHeight="1" spans="1:16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6"/>
    </row>
    <row r="10" ht="25.5" customHeight="1" spans="1:16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6"/>
    </row>
    <row r="11" ht="30" customHeight="1" spans="1:16">
      <c r="A11" s="97"/>
      <c r="B11" s="97"/>
      <c r="C11" s="97"/>
      <c r="D11" s="97"/>
      <c r="E11" s="97"/>
      <c r="F11" s="97"/>
      <c r="G11" s="99" t="s">
        <v>1</v>
      </c>
      <c r="H11" s="99"/>
      <c r="I11" s="99"/>
      <c r="J11" s="99"/>
      <c r="K11" s="97"/>
      <c r="L11" s="97"/>
      <c r="M11" s="97"/>
      <c r="N11" s="97"/>
      <c r="O11" s="97"/>
      <c r="P11" s="96"/>
    </row>
    <row r="12" ht="25.5" customHeight="1" spans="1:16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6"/>
    </row>
    <row r="13" ht="25.5" customHeight="1" spans="1:16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6"/>
    </row>
    <row r="14" ht="25.5" customHeight="1" spans="1:16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6"/>
    </row>
    <row r="15" ht="25.5" customHeight="1" spans="1:16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6"/>
    </row>
    <row r="16" ht="25.5" customHeight="1" spans="1:16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6"/>
    </row>
    <row r="17" ht="25.5" customHeight="1" spans="1:16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6"/>
    </row>
    <row r="18" ht="25.5" customHeight="1" spans="1:16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6"/>
    </row>
    <row r="19" ht="25.5" customHeight="1" spans="1:16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6"/>
    </row>
  </sheetData>
  <mergeCells count="2">
    <mergeCell ref="A6:P6"/>
    <mergeCell ref="G11:J1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ySplit="1" topLeftCell="A2" activePane="bottomLeft" state="frozen"/>
      <selection/>
      <selection pane="bottomLeft" activeCell="D18" sqref="D18"/>
    </sheetView>
  </sheetViews>
  <sheetFormatPr defaultColWidth="8.85" defaultRowHeight="15" customHeight="1" outlineLevelCol="5"/>
  <cols>
    <col min="1" max="1" width="21.425" style="1" customWidth="1"/>
    <col min="2" max="2" width="35.7083333333333" style="1" customWidth="1"/>
    <col min="3" max="6" width="28.575" style="3" customWidth="1"/>
    <col min="7" max="16384" width="8.85" style="4"/>
  </cols>
  <sheetData>
    <row r="1" customHeight="1" spans="1:6">
      <c r="A1" s="5" t="s">
        <v>115</v>
      </c>
      <c r="B1" s="5"/>
      <c r="C1" s="5"/>
      <c r="D1" s="5"/>
      <c r="E1" s="5"/>
      <c r="F1" s="5"/>
    </row>
    <row r="2" s="1" customFormat="1" ht="45" customHeight="1" spans="1:6">
      <c r="A2" s="6" t="s">
        <v>116</v>
      </c>
      <c r="B2" s="6"/>
      <c r="C2" s="6"/>
      <c r="D2" s="6"/>
      <c r="E2" s="6"/>
      <c r="F2" s="6"/>
    </row>
    <row r="3" s="1" customFormat="1" ht="22.5" customHeight="1" spans="1:6">
      <c r="A3" s="7" t="s">
        <v>101</v>
      </c>
      <c r="B3" s="8"/>
      <c r="C3" s="8"/>
      <c r="D3" s="8"/>
      <c r="E3" s="9" t="s">
        <v>102</v>
      </c>
      <c r="F3" s="10" t="s">
        <v>103</v>
      </c>
    </row>
    <row r="4" s="1" customFormat="1" ht="22.5" customHeight="1" spans="1:6">
      <c r="A4" s="11" t="s">
        <v>104</v>
      </c>
      <c r="B4" s="11" t="s">
        <v>87</v>
      </c>
      <c r="C4" s="11" t="s">
        <v>117</v>
      </c>
      <c r="D4" s="11"/>
      <c r="E4" s="11"/>
      <c r="F4" s="11"/>
    </row>
    <row r="5" s="1" customFormat="1" ht="22.5" customHeight="1" spans="1:6">
      <c r="A5" s="11"/>
      <c r="B5" s="11"/>
      <c r="C5" s="11" t="s">
        <v>58</v>
      </c>
      <c r="D5" s="11" t="s">
        <v>118</v>
      </c>
      <c r="E5" s="11" t="s">
        <v>119</v>
      </c>
      <c r="F5" s="11" t="s">
        <v>120</v>
      </c>
    </row>
    <row r="6" s="1" customFormat="1" ht="22.5" customHeight="1" spans="1:6">
      <c r="A6" s="11" t="s">
        <v>109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</row>
    <row r="7" s="2" customFormat="1" ht="22.5" customHeight="1" spans="1:6">
      <c r="A7" s="12">
        <v>1</v>
      </c>
      <c r="B7" s="13" t="s">
        <v>58</v>
      </c>
      <c r="C7" s="14">
        <f t="shared" ref="C7:C13" si="0">SUM(D7,E7,F7)</f>
        <v>0</v>
      </c>
      <c r="D7" s="14">
        <f t="shared" ref="D7:F7" si="1">D8</f>
        <v>0</v>
      </c>
      <c r="E7" s="14">
        <f t="shared" si="1"/>
        <v>0</v>
      </c>
      <c r="F7" s="14">
        <f t="shared" si="1"/>
        <v>0</v>
      </c>
    </row>
    <row r="8" s="2" customFormat="1" ht="22.5" customHeight="1" spans="1:6">
      <c r="A8" s="12">
        <v>2</v>
      </c>
      <c r="B8" s="13" t="s">
        <v>121</v>
      </c>
      <c r="C8" s="14">
        <f t="shared" si="0"/>
        <v>0</v>
      </c>
      <c r="D8" s="14">
        <f t="shared" ref="D8:F8" si="2">SUM(D9,D11,D12,D13)</f>
        <v>0</v>
      </c>
      <c r="E8" s="14">
        <f t="shared" si="2"/>
        <v>0</v>
      </c>
      <c r="F8" s="14">
        <f t="shared" si="2"/>
        <v>0</v>
      </c>
    </row>
    <row r="9" s="2" customFormat="1" ht="22.5" customHeight="1" spans="1:6">
      <c r="A9" s="12">
        <v>3</v>
      </c>
      <c r="B9" s="13" t="s">
        <v>122</v>
      </c>
      <c r="C9" s="14">
        <f t="shared" si="0"/>
        <v>0</v>
      </c>
      <c r="D9" s="14">
        <v>0</v>
      </c>
      <c r="E9" s="14">
        <v>0</v>
      </c>
      <c r="F9" s="14">
        <v>0</v>
      </c>
    </row>
    <row r="10" s="2" customFormat="1" ht="22.5" customHeight="1" spans="1:6">
      <c r="A10" s="12">
        <v>4</v>
      </c>
      <c r="B10" s="13" t="s">
        <v>123</v>
      </c>
      <c r="C10" s="14">
        <f t="shared" si="0"/>
        <v>0</v>
      </c>
      <c r="D10" s="14">
        <f t="shared" ref="D10:F10" si="3">SUM(D11,D12)</f>
        <v>0</v>
      </c>
      <c r="E10" s="14">
        <f t="shared" si="3"/>
        <v>0</v>
      </c>
      <c r="F10" s="14">
        <f t="shared" si="3"/>
        <v>0</v>
      </c>
    </row>
    <row r="11" s="2" customFormat="1" ht="22.5" customHeight="1" spans="1:6">
      <c r="A11" s="12">
        <v>5</v>
      </c>
      <c r="B11" s="13" t="s">
        <v>124</v>
      </c>
      <c r="C11" s="14">
        <f t="shared" si="0"/>
        <v>0</v>
      </c>
      <c r="D11" s="14">
        <v>0</v>
      </c>
      <c r="E11" s="14">
        <v>0</v>
      </c>
      <c r="F11" s="14">
        <v>0</v>
      </c>
    </row>
    <row r="12" s="2" customFormat="1" ht="22.5" customHeight="1" spans="1:6">
      <c r="A12" s="12">
        <v>6</v>
      </c>
      <c r="B12" s="13" t="s">
        <v>125</v>
      </c>
      <c r="C12" s="14">
        <f t="shared" si="0"/>
        <v>0</v>
      </c>
      <c r="D12" s="14">
        <v>0</v>
      </c>
      <c r="E12" s="14">
        <v>0</v>
      </c>
      <c r="F12" s="14">
        <v>0</v>
      </c>
    </row>
    <row r="13" s="2" customFormat="1" ht="22.5" customHeight="1" spans="1:6">
      <c r="A13" s="12">
        <v>7</v>
      </c>
      <c r="B13" s="13" t="s">
        <v>126</v>
      </c>
      <c r="C13" s="14">
        <f t="shared" si="0"/>
        <v>0</v>
      </c>
      <c r="D13" s="14">
        <v>0</v>
      </c>
      <c r="E13" s="14">
        <v>0</v>
      </c>
      <c r="F13" s="14">
        <v>0</v>
      </c>
    </row>
    <row r="14" s="2" customFormat="1" ht="22.5" customHeight="1" spans="1:6">
      <c r="A14" s="12"/>
      <c r="B14" s="13"/>
      <c r="C14" s="15"/>
      <c r="D14" s="15"/>
      <c r="E14" s="15"/>
      <c r="F14" s="15"/>
    </row>
  </sheetData>
  <mergeCells count="6">
    <mergeCell ref="A1:F1"/>
    <mergeCell ref="A2:F2"/>
    <mergeCell ref="A3:D3"/>
    <mergeCell ref="C4:F4"/>
    <mergeCell ref="A4:A5"/>
    <mergeCell ref="B4:B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pane ySplit="5" topLeftCell="A21" activePane="bottomLeft" state="frozen"/>
      <selection/>
      <selection pane="bottomLeft" activeCell="A1" sqref="$A1:$XFD1048576"/>
    </sheetView>
  </sheetViews>
  <sheetFormatPr defaultColWidth="8.85" defaultRowHeight="15" customHeight="1" outlineLevelCol="3"/>
  <cols>
    <col min="1" max="1" width="34.2833333333333" customWidth="1"/>
    <col min="2" max="2" width="18.575" customWidth="1"/>
    <col min="3" max="3" width="34.2833333333333" customWidth="1"/>
    <col min="4" max="4" width="18.575" customWidth="1"/>
  </cols>
  <sheetData>
    <row r="1" s="18" customFormat="1" customHeight="1" spans="1:4">
      <c r="A1" s="20" t="s">
        <v>2</v>
      </c>
      <c r="B1" s="20"/>
      <c r="C1" s="20"/>
      <c r="D1" s="20"/>
    </row>
    <row r="2" s="71" customFormat="1" ht="40.5" customHeight="1" spans="1:4">
      <c r="A2" s="22" t="s">
        <v>3</v>
      </c>
      <c r="B2" s="84"/>
      <c r="C2" s="84"/>
      <c r="D2" s="84"/>
    </row>
    <row r="3" s="18" customFormat="1" ht="21" customHeight="1" spans="1:4">
      <c r="A3" s="31" t="s">
        <v>4</v>
      </c>
      <c r="B3" s="31"/>
      <c r="C3" s="90"/>
      <c r="D3" s="32" t="s">
        <v>5</v>
      </c>
    </row>
    <row r="4" s="88" customFormat="1" ht="21" customHeight="1" spans="1:4">
      <c r="A4" s="91" t="s">
        <v>6</v>
      </c>
      <c r="B4" s="92"/>
      <c r="C4" s="91" t="s">
        <v>7</v>
      </c>
      <c r="D4" s="92"/>
    </row>
    <row r="5" s="89" customFormat="1" ht="21" customHeight="1" spans="1:4">
      <c r="A5" s="91" t="s">
        <v>8</v>
      </c>
      <c r="B5" s="91" t="s">
        <v>9</v>
      </c>
      <c r="C5" s="91" t="s">
        <v>8</v>
      </c>
      <c r="D5" s="91" t="s">
        <v>9</v>
      </c>
    </row>
    <row r="6" ht="21" customHeight="1" spans="1:4">
      <c r="A6" s="93" t="s">
        <v>10</v>
      </c>
      <c r="B6" s="45">
        <v>35.18</v>
      </c>
      <c r="C6" s="94" t="s">
        <v>11</v>
      </c>
      <c r="D6" s="45">
        <v>35.18</v>
      </c>
    </row>
    <row r="7" s="18" customFormat="1" ht="21" customHeight="1" spans="1:4">
      <c r="A7" s="29" t="s">
        <v>12</v>
      </c>
      <c r="B7" s="45">
        <v>35.18</v>
      </c>
      <c r="C7" s="94" t="s">
        <v>13</v>
      </c>
      <c r="D7" s="45"/>
    </row>
    <row r="8" s="18" customFormat="1" ht="21" customHeight="1" spans="1:4">
      <c r="A8" s="29" t="s">
        <v>14</v>
      </c>
      <c r="B8" s="45"/>
      <c r="C8" s="94" t="s">
        <v>15</v>
      </c>
      <c r="D8" s="45"/>
    </row>
    <row r="9" s="18" customFormat="1" ht="21" customHeight="1" spans="1:4">
      <c r="A9" s="29" t="s">
        <v>16</v>
      </c>
      <c r="B9" s="45"/>
      <c r="C9" s="94" t="s">
        <v>17</v>
      </c>
      <c r="D9" s="45"/>
    </row>
    <row r="10" s="18" customFormat="1" ht="21" customHeight="1" spans="1:4">
      <c r="A10" s="29" t="s">
        <v>18</v>
      </c>
      <c r="B10" s="45"/>
      <c r="C10" s="94" t="s">
        <v>19</v>
      </c>
      <c r="D10" s="45"/>
    </row>
    <row r="11" s="18" customFormat="1" ht="21" customHeight="1" spans="1:4">
      <c r="A11" s="29" t="s">
        <v>20</v>
      </c>
      <c r="B11" s="45"/>
      <c r="C11" s="94" t="s">
        <v>21</v>
      </c>
      <c r="D11" s="45"/>
    </row>
    <row r="12" s="18" customFormat="1" ht="21" customHeight="1" spans="1:4">
      <c r="A12" s="29" t="s">
        <v>22</v>
      </c>
      <c r="B12" s="45"/>
      <c r="C12" s="94" t="s">
        <v>23</v>
      </c>
      <c r="D12" s="45"/>
    </row>
    <row r="13" s="18" customFormat="1" ht="21" customHeight="1" spans="1:4">
      <c r="A13" s="29" t="s">
        <v>24</v>
      </c>
      <c r="B13" s="45"/>
      <c r="C13" s="94" t="s">
        <v>25</v>
      </c>
      <c r="D13" s="45"/>
    </row>
    <row r="14" s="18" customFormat="1" ht="21" customHeight="1" spans="1:4">
      <c r="A14" s="29"/>
      <c r="B14" s="45"/>
      <c r="C14" s="94" t="s">
        <v>26</v>
      </c>
      <c r="D14" s="45"/>
    </row>
    <row r="15" s="18" customFormat="1" ht="21" customHeight="1" spans="1:4">
      <c r="A15" s="29"/>
      <c r="B15" s="45"/>
      <c r="C15" s="94" t="s">
        <v>27</v>
      </c>
      <c r="D15" s="45"/>
    </row>
    <row r="16" s="18" customFormat="1" ht="21" customHeight="1" spans="1:4">
      <c r="A16" s="29"/>
      <c r="B16" s="45"/>
      <c r="C16" s="94" t="s">
        <v>28</v>
      </c>
      <c r="D16" s="45"/>
    </row>
    <row r="17" s="18" customFormat="1" ht="21" customHeight="1" spans="1:4">
      <c r="A17" s="29"/>
      <c r="B17" s="45"/>
      <c r="C17" s="94" t="s">
        <v>29</v>
      </c>
      <c r="D17" s="45"/>
    </row>
    <row r="18" s="18" customFormat="1" ht="21" customHeight="1" spans="1:4">
      <c r="A18" s="29"/>
      <c r="B18" s="45"/>
      <c r="C18" s="94" t="s">
        <v>30</v>
      </c>
      <c r="D18" s="45"/>
    </row>
    <row r="19" s="18" customFormat="1" ht="21" customHeight="1" spans="1:4">
      <c r="A19" s="29"/>
      <c r="B19" s="45"/>
      <c r="C19" s="94" t="s">
        <v>31</v>
      </c>
      <c r="D19" s="45"/>
    </row>
    <row r="20" s="18" customFormat="1" ht="21" customHeight="1" spans="1:4">
      <c r="A20" s="29"/>
      <c r="B20" s="45"/>
      <c r="C20" s="94" t="s">
        <v>32</v>
      </c>
      <c r="D20" s="45"/>
    </row>
    <row r="21" s="18" customFormat="1" ht="21" customHeight="1" spans="1:4">
      <c r="A21" s="29"/>
      <c r="B21" s="45"/>
      <c r="C21" s="94" t="s">
        <v>33</v>
      </c>
      <c r="D21" s="45"/>
    </row>
    <row r="22" s="18" customFormat="1" ht="21" customHeight="1" spans="1:4">
      <c r="A22" s="29"/>
      <c r="B22" s="45"/>
      <c r="C22" s="94" t="s">
        <v>34</v>
      </c>
      <c r="D22" s="45"/>
    </row>
    <row r="23" s="18" customFormat="1" ht="21" customHeight="1" spans="1:4">
      <c r="A23" s="29"/>
      <c r="B23" s="45"/>
      <c r="C23" s="94" t="s">
        <v>35</v>
      </c>
      <c r="D23" s="45"/>
    </row>
    <row r="24" s="18" customFormat="1" ht="21" customHeight="1" spans="1:4">
      <c r="A24" s="29"/>
      <c r="B24" s="45"/>
      <c r="C24" s="94" t="s">
        <v>36</v>
      </c>
      <c r="D24" s="45"/>
    </row>
    <row r="25" s="18" customFormat="1" ht="21" customHeight="1" spans="1:4">
      <c r="A25" s="29"/>
      <c r="B25" s="45"/>
      <c r="C25" s="94" t="s">
        <v>37</v>
      </c>
      <c r="D25" s="45"/>
    </row>
    <row r="26" s="18" customFormat="1" ht="21" customHeight="1" spans="1:4">
      <c r="A26" s="29"/>
      <c r="B26" s="45"/>
      <c r="C26" s="94" t="s">
        <v>38</v>
      </c>
      <c r="D26" s="45"/>
    </row>
    <row r="27" s="18" customFormat="1" ht="21" customHeight="1" spans="1:4">
      <c r="A27" s="29"/>
      <c r="B27" s="45"/>
      <c r="C27" s="94" t="s">
        <v>39</v>
      </c>
      <c r="D27" s="45"/>
    </row>
    <row r="28" s="18" customFormat="1" ht="21" customHeight="1" spans="1:4">
      <c r="A28" s="29"/>
      <c r="B28" s="45"/>
      <c r="C28" s="94" t="s">
        <v>40</v>
      </c>
      <c r="D28" s="45"/>
    </row>
    <row r="29" s="18" customFormat="1" ht="21" customHeight="1" spans="1:4">
      <c r="A29" s="29"/>
      <c r="B29" s="45"/>
      <c r="C29" s="94"/>
      <c r="D29" s="45"/>
    </row>
    <row r="30" s="18" customFormat="1" ht="21" customHeight="1" spans="1:4">
      <c r="A30" s="95" t="s">
        <v>41</v>
      </c>
      <c r="B30" s="45">
        <f>B6+B10+B11+B12+B13+B14+B15</f>
        <v>35.18</v>
      </c>
      <c r="C30" s="91" t="s">
        <v>42</v>
      </c>
      <c r="D30" s="45">
        <f>D37-D35</f>
        <v>35.18</v>
      </c>
    </row>
    <row r="31" ht="21" customHeight="1" spans="1:4">
      <c r="A31" s="79"/>
      <c r="B31" s="79"/>
      <c r="C31" s="79"/>
      <c r="D31" s="79"/>
    </row>
    <row r="32" ht="21" customHeight="1" spans="1:4">
      <c r="A32" s="29" t="s">
        <v>43</v>
      </c>
      <c r="B32" s="45"/>
      <c r="C32" s="79"/>
      <c r="D32" s="79"/>
    </row>
    <row r="33" ht="21" customHeight="1" spans="1:4">
      <c r="A33" s="29" t="s">
        <v>44</v>
      </c>
      <c r="B33" s="45"/>
      <c r="C33" s="94" t="s">
        <v>45</v>
      </c>
      <c r="D33" s="79"/>
    </row>
    <row r="34" s="18" customFormat="1" ht="21" customHeight="1" spans="1:4">
      <c r="A34" s="29" t="s">
        <v>46</v>
      </c>
      <c r="B34" s="45"/>
      <c r="C34" s="94" t="s">
        <v>47</v>
      </c>
      <c r="D34" s="45"/>
    </row>
    <row r="35" s="18" customFormat="1" ht="21" customHeight="1" spans="1:4">
      <c r="A35" s="29" t="s">
        <v>48</v>
      </c>
      <c r="B35" s="45"/>
      <c r="C35" s="94" t="s">
        <v>49</v>
      </c>
      <c r="D35" s="45"/>
    </row>
    <row r="36" s="18" customFormat="1" ht="21" customHeight="1" spans="1:4">
      <c r="A36" s="29"/>
      <c r="B36" s="45"/>
      <c r="C36" s="29"/>
      <c r="D36" s="45"/>
    </row>
    <row r="37" s="18" customFormat="1" ht="21" customHeight="1" spans="1:4">
      <c r="A37" s="26" t="s">
        <v>50</v>
      </c>
      <c r="B37" s="45">
        <f>SUM(B30:B35)</f>
        <v>35.18</v>
      </c>
      <c r="C37" s="26" t="s">
        <v>51</v>
      </c>
      <c r="D37" s="45">
        <v>35.18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pane ySplit="7" topLeftCell="A8" activePane="bottomLeft" state="frozen"/>
      <selection/>
      <selection pane="bottomLeft" activeCell="I8" sqref="I8:I1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28.575" customWidth="1"/>
    <col min="7" max="19" width="14.2833333333333" customWidth="1"/>
  </cols>
  <sheetData>
    <row r="1" s="32" customFormat="1" customHeight="1" spans="2:19">
      <c r="B1" s="83"/>
      <c r="C1" s="20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="16" customFormat="1" ht="40.5" customHeight="1" spans="1:19">
      <c r="A2" s="21"/>
      <c r="C2" s="22" t="s">
        <v>53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2"/>
      <c r="Q2" s="22"/>
      <c r="R2" s="84"/>
      <c r="S2" s="84"/>
    </row>
    <row r="3" ht="21" customHeight="1" spans="1:19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86"/>
      <c r="Q3" s="86"/>
      <c r="R3" s="31"/>
      <c r="S3" s="31"/>
    </row>
    <row r="4" s="72" customFormat="1" ht="21" customHeight="1" spans="1:19">
      <c r="A4" s="77" t="s">
        <v>54</v>
      </c>
      <c r="B4" s="77" t="s">
        <v>55</v>
      </c>
      <c r="C4" s="27" t="s">
        <v>56</v>
      </c>
      <c r="D4" s="27"/>
      <c r="E4" s="27"/>
      <c r="F4" s="27" t="s">
        <v>57</v>
      </c>
      <c r="G4" s="27" t="s">
        <v>58</v>
      </c>
      <c r="H4" s="27" t="s">
        <v>59</v>
      </c>
      <c r="I4" s="27"/>
      <c r="J4" s="27"/>
      <c r="K4" s="27"/>
      <c r="L4" s="78" t="s">
        <v>60</v>
      </c>
      <c r="M4" s="78" t="s">
        <v>61</v>
      </c>
      <c r="N4" s="78" t="s">
        <v>62</v>
      </c>
      <c r="O4" s="78" t="s">
        <v>63</v>
      </c>
      <c r="P4" s="78" t="s">
        <v>43</v>
      </c>
      <c r="Q4" s="78" t="s">
        <v>44</v>
      </c>
      <c r="R4" s="78" t="s">
        <v>46</v>
      </c>
      <c r="S4" s="87" t="s">
        <v>48</v>
      </c>
    </row>
    <row r="5" s="72" customFormat="1" ht="21" customHeight="1" spans="1:19">
      <c r="A5" s="79"/>
      <c r="B5" s="79"/>
      <c r="C5" s="27" t="s">
        <v>64</v>
      </c>
      <c r="D5" s="27" t="s">
        <v>65</v>
      </c>
      <c r="E5" s="27" t="s">
        <v>66</v>
      </c>
      <c r="F5" s="27"/>
      <c r="G5" s="27"/>
      <c r="H5" s="27" t="s">
        <v>67</v>
      </c>
      <c r="I5" s="78" t="s">
        <v>68</v>
      </c>
      <c r="J5" s="78" t="s">
        <v>69</v>
      </c>
      <c r="K5" s="78" t="s">
        <v>70</v>
      </c>
      <c r="L5" s="78"/>
      <c r="M5" s="78"/>
      <c r="N5" s="78"/>
      <c r="O5" s="78"/>
      <c r="P5" s="78"/>
      <c r="Q5" s="78"/>
      <c r="R5" s="78"/>
      <c r="S5" s="78"/>
    </row>
    <row r="6" s="72" customFormat="1" ht="21" customHeight="1" spans="1:19">
      <c r="A6" s="79"/>
      <c r="B6" s="79"/>
      <c r="C6" s="27"/>
      <c r="D6" s="27"/>
      <c r="E6" s="27"/>
      <c r="F6" s="27"/>
      <c r="G6" s="27"/>
      <c r="H6" s="27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="72" customFormat="1" ht="21" customHeight="1" spans="1:19">
      <c r="A7" s="79"/>
      <c r="B7" s="79"/>
      <c r="C7" s="27"/>
      <c r="D7" s="27"/>
      <c r="E7" s="27"/>
      <c r="F7" s="27"/>
      <c r="G7" s="27"/>
      <c r="H7" s="2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="18" customFormat="1" ht="21" customHeight="1" spans="1:19">
      <c r="A8" s="29"/>
      <c r="B8" s="29"/>
      <c r="C8" s="26"/>
      <c r="D8" s="26"/>
      <c r="E8" s="26"/>
      <c r="F8" s="29" t="s">
        <v>71</v>
      </c>
      <c r="G8" s="85">
        <f>H8+SUM(L8:S8)</f>
        <v>35.18</v>
      </c>
      <c r="H8" s="85">
        <f>I8+J8+K8</f>
        <v>35.18</v>
      </c>
      <c r="I8" s="45">
        <v>35.18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</row>
    <row r="9" s="18" customFormat="1" ht="21" customHeight="1" spans="1:19">
      <c r="A9" s="29"/>
      <c r="B9" s="29"/>
      <c r="C9" s="26" t="s">
        <v>72</v>
      </c>
      <c r="D9" s="26"/>
      <c r="E9" s="26"/>
      <c r="F9" s="29" t="s">
        <v>73</v>
      </c>
      <c r="G9" s="85">
        <f>H9+SUM(L9:S9)</f>
        <v>35.18</v>
      </c>
      <c r="H9" s="85">
        <f>I9+J9+K9</f>
        <v>35.18</v>
      </c>
      <c r="I9" s="45">
        <v>35.18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</row>
    <row r="10" ht="21" customHeight="1" spans="1:19">
      <c r="A10" s="29"/>
      <c r="B10" s="29"/>
      <c r="C10" s="26"/>
      <c r="D10" s="26" t="s">
        <v>74</v>
      </c>
      <c r="E10" s="26"/>
      <c r="F10" s="29" t="s">
        <v>75</v>
      </c>
      <c r="G10" s="85">
        <f>H10+SUM(L10:S10)</f>
        <v>35.18</v>
      </c>
      <c r="H10" s="85">
        <f>I10+J10+K10</f>
        <v>35.18</v>
      </c>
      <c r="I10" s="45">
        <v>35.18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</row>
    <row r="11" ht="21" customHeight="1" spans="1:19">
      <c r="A11" s="29"/>
      <c r="B11" s="29"/>
      <c r="C11" s="26"/>
      <c r="D11" s="26"/>
      <c r="E11" s="26" t="s">
        <v>76</v>
      </c>
      <c r="F11" s="29" t="s">
        <v>77</v>
      </c>
      <c r="G11" s="85">
        <f>H11+SUM(L11:S11)</f>
        <v>35.18</v>
      </c>
      <c r="H11" s="85">
        <f>I11+J11+K11</f>
        <v>35.18</v>
      </c>
      <c r="I11" s="45">
        <v>35.18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5" topLeftCell="A6" activePane="bottomLeft" state="frozen"/>
      <selection/>
      <selection pane="bottomLeft" activeCell="J18" sqref="J18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0" width="14.2833333333333" style="73" customWidth="1"/>
  </cols>
  <sheetData>
    <row r="1" ht="13.5" customHeight="1" spans="1:10">
      <c r="A1" s="19"/>
      <c r="B1" s="19"/>
      <c r="C1" s="20" t="s">
        <v>78</v>
      </c>
      <c r="D1" s="20"/>
      <c r="E1" s="20"/>
      <c r="F1" s="20"/>
      <c r="G1" s="74"/>
      <c r="H1" s="74"/>
      <c r="I1" s="74"/>
      <c r="J1" s="74"/>
    </row>
    <row r="2" ht="40.5" customHeight="1" spans="1:10">
      <c r="A2" s="22"/>
      <c r="B2" s="16"/>
      <c r="C2" s="22" t="s">
        <v>79</v>
      </c>
      <c r="D2" s="16"/>
      <c r="E2" s="16"/>
      <c r="F2" s="16"/>
      <c r="G2" s="75"/>
      <c r="H2" s="75"/>
      <c r="I2" s="75"/>
      <c r="J2" s="75"/>
    </row>
    <row r="3" ht="21" customHeight="1" spans="1:10">
      <c r="A3" s="31" t="s">
        <v>4</v>
      </c>
      <c r="B3" s="31"/>
      <c r="C3" s="31"/>
      <c r="D3" s="31"/>
      <c r="E3" s="31"/>
      <c r="F3" s="31"/>
      <c r="G3" s="76"/>
      <c r="H3" s="76"/>
      <c r="I3" s="76"/>
      <c r="J3" s="82" t="s">
        <v>5</v>
      </c>
    </row>
    <row r="4" s="71" customFormat="1" ht="21" customHeight="1" spans="1:10">
      <c r="A4" s="77" t="s">
        <v>54</v>
      </c>
      <c r="B4" s="77" t="s">
        <v>55</v>
      </c>
      <c r="C4" s="27" t="s">
        <v>56</v>
      </c>
      <c r="D4" s="28"/>
      <c r="E4" s="28"/>
      <c r="F4" s="27" t="s">
        <v>57</v>
      </c>
      <c r="G4" s="78" t="s">
        <v>80</v>
      </c>
      <c r="H4" s="78" t="s">
        <v>81</v>
      </c>
      <c r="I4" s="78" t="s">
        <v>82</v>
      </c>
      <c r="J4" s="78" t="s">
        <v>49</v>
      </c>
    </row>
    <row r="5" s="72" customFormat="1" ht="21" customHeight="1" spans="1:10">
      <c r="A5" s="79"/>
      <c r="B5" s="79"/>
      <c r="C5" s="27" t="s">
        <v>64</v>
      </c>
      <c r="D5" s="27" t="s">
        <v>65</v>
      </c>
      <c r="E5" s="27" t="s">
        <v>66</v>
      </c>
      <c r="F5" s="27"/>
      <c r="G5" s="78"/>
      <c r="H5" s="78"/>
      <c r="I5" s="78"/>
      <c r="J5" s="78"/>
    </row>
    <row r="6" s="18" customFormat="1" ht="21" customHeight="1" spans="1:10">
      <c r="A6" s="29"/>
      <c r="B6" s="29"/>
      <c r="C6" s="26"/>
      <c r="D6" s="26"/>
      <c r="E6" s="26"/>
      <c r="F6" s="29" t="s">
        <v>71</v>
      </c>
      <c r="G6" s="80">
        <f>SUM(H6:J6)</f>
        <v>35.18</v>
      </c>
      <c r="H6" s="81">
        <v>0</v>
      </c>
      <c r="I6" s="45">
        <v>35.18</v>
      </c>
      <c r="J6" s="81">
        <v>0</v>
      </c>
    </row>
    <row r="7" s="18" customFormat="1" ht="21" customHeight="1" spans="1:10">
      <c r="A7" s="29"/>
      <c r="B7" s="29"/>
      <c r="C7" s="26" t="s">
        <v>72</v>
      </c>
      <c r="D7" s="26"/>
      <c r="E7" s="26"/>
      <c r="F7" s="29" t="s">
        <v>73</v>
      </c>
      <c r="G7" s="80">
        <f>SUM(H7:J7)</f>
        <v>35.18</v>
      </c>
      <c r="H7" s="81">
        <v>0</v>
      </c>
      <c r="I7" s="45">
        <v>35.18</v>
      </c>
      <c r="J7" s="81">
        <v>0</v>
      </c>
    </row>
    <row r="8" ht="21" customHeight="1" spans="1:10">
      <c r="A8" s="29"/>
      <c r="B8" s="29"/>
      <c r="C8" s="26"/>
      <c r="D8" s="26" t="s">
        <v>74</v>
      </c>
      <c r="E8" s="26"/>
      <c r="F8" s="29" t="s">
        <v>75</v>
      </c>
      <c r="G8" s="80">
        <f>SUM(H8:J8)</f>
        <v>35.18</v>
      </c>
      <c r="H8" s="81">
        <v>0</v>
      </c>
      <c r="I8" s="45">
        <v>35.18</v>
      </c>
      <c r="J8" s="81">
        <v>0</v>
      </c>
    </row>
    <row r="9" ht="21" customHeight="1" spans="1:10">
      <c r="A9" s="29"/>
      <c r="B9" s="29"/>
      <c r="C9" s="26"/>
      <c r="D9" s="26"/>
      <c r="E9" s="26" t="s">
        <v>76</v>
      </c>
      <c r="F9" s="29" t="s">
        <v>77</v>
      </c>
      <c r="G9" s="80">
        <f>SUM(H9:J9)</f>
        <v>35.18</v>
      </c>
      <c r="H9" s="81">
        <v>0</v>
      </c>
      <c r="I9" s="45">
        <v>35.18</v>
      </c>
      <c r="J9" s="8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22" activePane="bottomLeft" state="frozen"/>
      <selection/>
      <selection pane="bottomLeft" activeCell="E35" sqref="E35"/>
    </sheetView>
  </sheetViews>
  <sheetFormatPr defaultColWidth="8" defaultRowHeight="14.25" customHeight="1" outlineLevelCol="6"/>
  <cols>
    <col min="1" max="1" width="29.1416666666667" style="46" customWidth="1"/>
    <col min="2" max="2" width="24.2833333333333" style="46" customWidth="1"/>
    <col min="3" max="3" width="30.2833333333333" style="46" customWidth="1"/>
    <col min="4" max="7" width="17.1416666666667" style="46" customWidth="1"/>
  </cols>
  <sheetData>
    <row r="1" ht="15" customHeight="1" spans="1:7">
      <c r="A1" s="47"/>
      <c r="B1" s="48"/>
      <c r="C1" s="48"/>
      <c r="D1" s="49"/>
      <c r="E1" s="50"/>
      <c r="F1" s="49"/>
      <c r="G1" s="51" t="s">
        <v>83</v>
      </c>
    </row>
    <row r="2" ht="32.25" customHeight="1" spans="1:7">
      <c r="A2" s="52" t="s">
        <v>84</v>
      </c>
      <c r="B2" s="52"/>
      <c r="C2" s="52"/>
      <c r="D2" s="52"/>
      <c r="E2" s="52"/>
      <c r="F2" s="53"/>
      <c r="G2" s="53"/>
    </row>
    <row r="3" ht="18" customHeight="1" spans="1:7">
      <c r="A3" s="54" t="s">
        <v>4</v>
      </c>
      <c r="B3" s="54"/>
      <c r="C3" s="54"/>
      <c r="D3" s="55"/>
      <c r="E3" s="56"/>
      <c r="F3" s="55"/>
      <c r="G3" s="57" t="s">
        <v>5</v>
      </c>
    </row>
    <row r="4" ht="19.5" customHeight="1" spans="1:7">
      <c r="A4" s="58" t="s">
        <v>85</v>
      </c>
      <c r="B4" s="58"/>
      <c r="C4" s="58" t="s">
        <v>86</v>
      </c>
      <c r="D4" s="58"/>
      <c r="E4" s="59"/>
      <c r="F4" s="60"/>
      <c r="G4" s="60"/>
    </row>
    <row r="5" ht="19.5" customHeight="1" spans="1:7">
      <c r="A5" s="58" t="s">
        <v>87</v>
      </c>
      <c r="B5" s="58" t="s">
        <v>9</v>
      </c>
      <c r="C5" s="61" t="s">
        <v>87</v>
      </c>
      <c r="D5" s="58" t="s">
        <v>9</v>
      </c>
      <c r="E5" s="59"/>
      <c r="F5" s="60"/>
      <c r="G5" s="60"/>
    </row>
    <row r="6" ht="19.5" customHeight="1" spans="1:7">
      <c r="A6" s="58"/>
      <c r="B6" s="58"/>
      <c r="C6" s="62"/>
      <c r="D6" s="58" t="s">
        <v>80</v>
      </c>
      <c r="E6" s="58" t="s">
        <v>68</v>
      </c>
      <c r="F6" s="58" t="s">
        <v>69</v>
      </c>
      <c r="G6" s="58" t="s">
        <v>70</v>
      </c>
    </row>
    <row r="7" ht="19.5" customHeight="1" spans="1:7">
      <c r="A7" s="63" t="s">
        <v>88</v>
      </c>
      <c r="B7" s="45">
        <v>35.18</v>
      </c>
      <c r="C7" s="63" t="s">
        <v>11</v>
      </c>
      <c r="D7" s="64">
        <f t="shared" ref="D7:D28" si="0">SUM(E7:G7)</f>
        <v>35.18</v>
      </c>
      <c r="E7" s="45">
        <v>35.18</v>
      </c>
      <c r="F7" s="64"/>
      <c r="G7" s="64"/>
    </row>
    <row r="8" ht="19.5" customHeight="1" spans="1:7">
      <c r="A8" s="65" t="s">
        <v>89</v>
      </c>
      <c r="B8" s="64"/>
      <c r="C8" s="63" t="s">
        <v>13</v>
      </c>
      <c r="D8" s="64"/>
      <c r="E8" s="45"/>
      <c r="F8" s="64"/>
      <c r="G8" s="64"/>
    </row>
    <row r="9" ht="19.5" customHeight="1" spans="1:7">
      <c r="A9" s="65" t="s">
        <v>90</v>
      </c>
      <c r="B9" s="64"/>
      <c r="C9" s="63" t="s">
        <v>15</v>
      </c>
      <c r="D9" s="64"/>
      <c r="E9" s="45"/>
      <c r="F9" s="64"/>
      <c r="G9" s="64"/>
    </row>
    <row r="10" ht="19.5" customHeight="1" spans="1:7">
      <c r="A10" s="65"/>
      <c r="B10" s="66"/>
      <c r="C10" s="63" t="s">
        <v>17</v>
      </c>
      <c r="D10" s="64"/>
      <c r="E10" s="45"/>
      <c r="F10" s="64"/>
      <c r="G10" s="64"/>
    </row>
    <row r="11" ht="19.5" customHeight="1" spans="1:7">
      <c r="A11" s="65"/>
      <c r="B11" s="66"/>
      <c r="C11" s="63" t="s">
        <v>19</v>
      </c>
      <c r="D11" s="64">
        <f t="shared" si="0"/>
        <v>0</v>
      </c>
      <c r="E11" s="64"/>
      <c r="F11" s="64"/>
      <c r="G11" s="64"/>
    </row>
    <row r="12" ht="19.5" customHeight="1" spans="1:7">
      <c r="A12" s="65"/>
      <c r="B12" s="66"/>
      <c r="C12" s="63" t="s">
        <v>21</v>
      </c>
      <c r="D12" s="64">
        <f t="shared" si="0"/>
        <v>0</v>
      </c>
      <c r="E12" s="64"/>
      <c r="F12" s="64"/>
      <c r="G12" s="64"/>
    </row>
    <row r="13" ht="19.5" customHeight="1" spans="1:7">
      <c r="A13" s="65"/>
      <c r="B13" s="66"/>
      <c r="C13" s="63" t="s">
        <v>23</v>
      </c>
      <c r="D13" s="64">
        <f t="shared" si="0"/>
        <v>0</v>
      </c>
      <c r="E13" s="64"/>
      <c r="F13" s="64"/>
      <c r="G13" s="64"/>
    </row>
    <row r="14" ht="19.5" customHeight="1" spans="1:7">
      <c r="A14" s="65"/>
      <c r="B14" s="66"/>
      <c r="C14" s="63" t="s">
        <v>25</v>
      </c>
      <c r="D14" s="64">
        <f t="shared" si="0"/>
        <v>0</v>
      </c>
      <c r="E14" s="64"/>
      <c r="F14" s="64"/>
      <c r="G14" s="64"/>
    </row>
    <row r="15" ht="19.5" customHeight="1" spans="1:7">
      <c r="A15" s="65"/>
      <c r="B15" s="66"/>
      <c r="C15" s="63" t="s">
        <v>26</v>
      </c>
      <c r="D15" s="64">
        <f t="shared" si="0"/>
        <v>0</v>
      </c>
      <c r="E15" s="64"/>
      <c r="F15" s="64"/>
      <c r="G15" s="64"/>
    </row>
    <row r="16" ht="19.5" customHeight="1" spans="1:7">
      <c r="A16" s="65"/>
      <c r="B16" s="66"/>
      <c r="C16" s="63" t="s">
        <v>27</v>
      </c>
      <c r="D16" s="64">
        <f t="shared" si="0"/>
        <v>0</v>
      </c>
      <c r="E16" s="64"/>
      <c r="F16" s="64"/>
      <c r="G16" s="64"/>
    </row>
    <row r="17" ht="19.5" customHeight="1" spans="1:7">
      <c r="A17" s="65"/>
      <c r="B17" s="66"/>
      <c r="C17" s="63" t="s">
        <v>28</v>
      </c>
      <c r="D17" s="64">
        <f t="shared" si="0"/>
        <v>0</v>
      </c>
      <c r="E17" s="64"/>
      <c r="F17" s="64"/>
      <c r="G17" s="64"/>
    </row>
    <row r="18" ht="19.5" customHeight="1" spans="1:7">
      <c r="A18" s="63"/>
      <c r="B18" s="66"/>
      <c r="C18" s="63" t="s">
        <v>29</v>
      </c>
      <c r="D18" s="64">
        <f t="shared" si="0"/>
        <v>0</v>
      </c>
      <c r="E18" s="64"/>
      <c r="F18" s="64"/>
      <c r="G18" s="64"/>
    </row>
    <row r="19" ht="19.5" customHeight="1" spans="1:7">
      <c r="A19" s="65"/>
      <c r="B19" s="66"/>
      <c r="C19" s="63" t="s">
        <v>30</v>
      </c>
      <c r="D19" s="64">
        <f t="shared" si="0"/>
        <v>0</v>
      </c>
      <c r="E19" s="64"/>
      <c r="F19" s="64"/>
      <c r="G19" s="64"/>
    </row>
    <row r="20" ht="19.5" customHeight="1" spans="1:7">
      <c r="A20" s="67"/>
      <c r="B20" s="64"/>
      <c r="C20" s="63" t="s">
        <v>31</v>
      </c>
      <c r="D20" s="64">
        <f t="shared" si="0"/>
        <v>0</v>
      </c>
      <c r="E20" s="64"/>
      <c r="F20" s="64"/>
      <c r="G20" s="64"/>
    </row>
    <row r="21" ht="19.5" customHeight="1" spans="1:7">
      <c r="A21" s="63"/>
      <c r="B21" s="66"/>
      <c r="C21" s="63" t="s">
        <v>32</v>
      </c>
      <c r="D21" s="64">
        <f t="shared" si="0"/>
        <v>0</v>
      </c>
      <c r="E21" s="64"/>
      <c r="F21" s="64"/>
      <c r="G21" s="64"/>
    </row>
    <row r="22" ht="19.5" customHeight="1" spans="1:7">
      <c r="A22" s="63"/>
      <c r="B22" s="66"/>
      <c r="C22" s="63" t="s">
        <v>33</v>
      </c>
      <c r="D22" s="64">
        <f t="shared" si="0"/>
        <v>0</v>
      </c>
      <c r="E22" s="64"/>
      <c r="F22" s="64"/>
      <c r="G22" s="64"/>
    </row>
    <row r="23" ht="19.5" customHeight="1" spans="1:7">
      <c r="A23" s="63"/>
      <c r="B23" s="66"/>
      <c r="C23" s="63" t="s">
        <v>34</v>
      </c>
      <c r="D23" s="64">
        <f t="shared" si="0"/>
        <v>0</v>
      </c>
      <c r="E23" s="64"/>
      <c r="F23" s="64"/>
      <c r="G23" s="64"/>
    </row>
    <row r="24" ht="19.5" customHeight="1" spans="1:7">
      <c r="A24" s="63"/>
      <c r="B24" s="64"/>
      <c r="C24" s="63" t="s">
        <v>35</v>
      </c>
      <c r="D24" s="64">
        <f t="shared" si="0"/>
        <v>0</v>
      </c>
      <c r="E24" s="64"/>
      <c r="F24" s="64"/>
      <c r="G24" s="64"/>
    </row>
    <row r="25" ht="19.5" customHeight="1" spans="1:7">
      <c r="A25" s="63"/>
      <c r="B25" s="64"/>
      <c r="C25" s="63" t="s">
        <v>36</v>
      </c>
      <c r="D25" s="64">
        <f t="shared" si="0"/>
        <v>0</v>
      </c>
      <c r="E25" s="64"/>
      <c r="F25" s="64"/>
      <c r="G25" s="64"/>
    </row>
    <row r="26" ht="19.5" customHeight="1" spans="1:7">
      <c r="A26" s="65"/>
      <c r="B26" s="64"/>
      <c r="C26" s="63" t="s">
        <v>37</v>
      </c>
      <c r="D26" s="64">
        <f t="shared" si="0"/>
        <v>0</v>
      </c>
      <c r="E26" s="64"/>
      <c r="F26" s="64"/>
      <c r="G26" s="64"/>
    </row>
    <row r="27" ht="19.5" customHeight="1" spans="1:7">
      <c r="A27" s="63"/>
      <c r="B27" s="64"/>
      <c r="C27" s="63" t="s">
        <v>38</v>
      </c>
      <c r="D27" s="64">
        <f t="shared" si="0"/>
        <v>0</v>
      </c>
      <c r="E27" s="64"/>
      <c r="F27" s="64"/>
      <c r="G27" s="64"/>
    </row>
    <row r="28" ht="19.5" customHeight="1" spans="1:7">
      <c r="A28" s="63"/>
      <c r="B28" s="64"/>
      <c r="C28" s="63" t="s">
        <v>39</v>
      </c>
      <c r="D28" s="64">
        <f t="shared" si="0"/>
        <v>0</v>
      </c>
      <c r="E28" s="64"/>
      <c r="F28" s="64"/>
      <c r="G28" s="64"/>
    </row>
    <row r="29" ht="19.5" customHeight="1" spans="1:7">
      <c r="A29" s="63"/>
      <c r="B29" s="64"/>
      <c r="C29" s="63" t="s">
        <v>40</v>
      </c>
      <c r="D29" s="64"/>
      <c r="E29" s="64"/>
      <c r="F29" s="64">
        <f>ROUND(F31-SUM(F7:F28),2)</f>
        <v>0</v>
      </c>
      <c r="G29" s="64">
        <f>ROUND(G31-SUM(G7:G28),2)</f>
        <v>0</v>
      </c>
    </row>
    <row r="30" ht="19.5" customHeight="1" spans="1:7">
      <c r="A30" s="63"/>
      <c r="B30" s="64"/>
      <c r="C30" s="63"/>
      <c r="D30" s="64"/>
      <c r="E30" s="64"/>
      <c r="F30" s="64"/>
      <c r="G30" s="64"/>
    </row>
    <row r="31" ht="19.5" customHeight="1" spans="1:7">
      <c r="A31" s="63" t="s">
        <v>91</v>
      </c>
      <c r="B31" s="64">
        <f>SUM(B7:B9)</f>
        <v>35.18</v>
      </c>
      <c r="C31" s="63" t="s">
        <v>92</v>
      </c>
      <c r="D31" s="64">
        <f>D35-D33</f>
        <v>35.18</v>
      </c>
      <c r="E31" s="45">
        <v>35.18</v>
      </c>
      <c r="F31" s="64">
        <f>F35-F33</f>
        <v>0</v>
      </c>
      <c r="G31" s="64">
        <f>G35-G33</f>
        <v>0</v>
      </c>
    </row>
    <row r="32" ht="19.5" customHeight="1" spans="1:7">
      <c r="A32" s="63"/>
      <c r="B32" s="64"/>
      <c r="C32" s="63"/>
      <c r="D32" s="64"/>
      <c r="E32" s="64"/>
      <c r="F32" s="64"/>
      <c r="G32" s="64"/>
    </row>
    <row r="33" ht="19.5" customHeight="1" spans="1:7">
      <c r="A33" s="63" t="s">
        <v>48</v>
      </c>
      <c r="B33" s="64"/>
      <c r="C33" s="63" t="s">
        <v>49</v>
      </c>
      <c r="D33" s="68">
        <f>SUM(E33:G33)</f>
        <v>0</v>
      </c>
      <c r="E33" s="69"/>
      <c r="F33" s="69"/>
      <c r="G33" s="69"/>
    </row>
    <row r="34" ht="19.5" customHeight="1" spans="1:7">
      <c r="A34" s="63"/>
      <c r="B34" s="64"/>
      <c r="C34" s="63"/>
      <c r="D34" s="64"/>
      <c r="E34" s="64"/>
      <c r="F34" s="64"/>
      <c r="G34" s="64"/>
    </row>
    <row r="35" ht="19.5" customHeight="1" spans="1:7">
      <c r="A35" s="63" t="s">
        <v>93</v>
      </c>
      <c r="B35" s="64">
        <f>B31+B33</f>
        <v>35.18</v>
      </c>
      <c r="C35" s="63" t="s">
        <v>94</v>
      </c>
      <c r="D35" s="64">
        <f>SUM(E35:G35)</f>
        <v>35.18</v>
      </c>
      <c r="E35" s="45">
        <v>35.18</v>
      </c>
      <c r="F35" s="70"/>
      <c r="G35" s="70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pane ySplit="5" topLeftCell="A6" activePane="bottomLeft" state="frozen"/>
      <selection/>
      <selection pane="bottomLeft" activeCell="L21" sqref="L2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9"/>
      <c r="C1" s="20" t="s">
        <v>95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96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81</v>
      </c>
      <c r="I4" s="28"/>
      <c r="J4" s="28"/>
      <c r="K4" s="27" t="s">
        <v>82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97</v>
      </c>
      <c r="I5" s="27" t="s">
        <v>98</v>
      </c>
      <c r="J5" s="27" t="s">
        <v>99</v>
      </c>
      <c r="K5" s="27"/>
    </row>
    <row r="6" ht="19.5" customHeight="1" spans="1:11">
      <c r="A6" s="29"/>
      <c r="B6" s="29"/>
      <c r="C6" s="26"/>
      <c r="D6" s="26"/>
      <c r="E6" s="26"/>
      <c r="F6" s="29" t="s">
        <v>71</v>
      </c>
      <c r="G6" s="30">
        <f>H6+K6</f>
        <v>35.18</v>
      </c>
      <c r="H6" s="30">
        <f>I6+J6</f>
        <v>0</v>
      </c>
      <c r="I6" s="30">
        <v>0</v>
      </c>
      <c r="J6" s="30">
        <v>0</v>
      </c>
      <c r="K6" s="45">
        <v>35.18</v>
      </c>
    </row>
    <row r="7" ht="19.5" customHeight="1" spans="1:11">
      <c r="A7" s="29"/>
      <c r="B7" s="29"/>
      <c r="C7" s="26" t="s">
        <v>72</v>
      </c>
      <c r="D7" s="26"/>
      <c r="E7" s="26"/>
      <c r="F7" s="29" t="s">
        <v>73</v>
      </c>
      <c r="G7" s="30">
        <f>H7+K7</f>
        <v>35.18</v>
      </c>
      <c r="H7" s="30">
        <f>I7+J7</f>
        <v>0</v>
      </c>
      <c r="I7" s="30">
        <v>0</v>
      </c>
      <c r="J7" s="30">
        <v>0</v>
      </c>
      <c r="K7" s="45">
        <v>35.18</v>
      </c>
    </row>
    <row r="8" ht="19.5" customHeight="1" spans="1:11">
      <c r="A8" s="29"/>
      <c r="B8" s="29"/>
      <c r="C8" s="26"/>
      <c r="D8" s="26" t="s">
        <v>74</v>
      </c>
      <c r="E8" s="26"/>
      <c r="F8" s="29" t="s">
        <v>75</v>
      </c>
      <c r="G8" s="30">
        <f>H8+K8</f>
        <v>35.18</v>
      </c>
      <c r="H8" s="30">
        <f>I8+J8</f>
        <v>0</v>
      </c>
      <c r="I8" s="30">
        <v>0</v>
      </c>
      <c r="J8" s="30">
        <v>0</v>
      </c>
      <c r="K8" s="45">
        <v>35.18</v>
      </c>
    </row>
    <row r="9" ht="19.5" customHeight="1" spans="1:11">
      <c r="A9" s="29"/>
      <c r="B9" s="29"/>
      <c r="C9" s="26"/>
      <c r="D9" s="26"/>
      <c r="E9" s="26" t="s">
        <v>76</v>
      </c>
      <c r="F9" s="29" t="s">
        <v>77</v>
      </c>
      <c r="G9" s="30">
        <f>H9+K9</f>
        <v>35.18</v>
      </c>
      <c r="H9" s="30">
        <f>I9+J9</f>
        <v>0</v>
      </c>
      <c r="I9" s="30">
        <v>0</v>
      </c>
      <c r="J9" s="30">
        <v>0</v>
      </c>
      <c r="K9" s="45">
        <v>35.18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1" topLeftCell="A2" activePane="bottomLeft" state="frozen"/>
      <selection/>
      <selection pane="bottomLeft" activeCell="B18" sqref="B18"/>
    </sheetView>
  </sheetViews>
  <sheetFormatPr defaultColWidth="8.85" defaultRowHeight="15" customHeight="1" outlineLevelCol="5"/>
  <cols>
    <col min="1" max="1" width="7.14166666666667" style="33" customWidth="1"/>
    <col min="2" max="2" width="28.575" style="33" customWidth="1"/>
    <col min="3" max="3" width="35.7083333333333" style="33" customWidth="1"/>
    <col min="4" max="6" width="28.575" style="33" customWidth="1"/>
    <col min="7" max="16384" width="8.85" style="4"/>
  </cols>
  <sheetData>
    <row r="1" customHeight="1" spans="1:1">
      <c r="A1" s="35"/>
    </row>
    <row r="2" s="44" customFormat="1" ht="45" customHeight="1" spans="1:6">
      <c r="A2" s="36" t="s">
        <v>100</v>
      </c>
      <c r="B2" s="36"/>
      <c r="C2" s="36"/>
      <c r="D2" s="36"/>
      <c r="E2" s="36"/>
      <c r="F2" s="36"/>
    </row>
    <row r="3" s="33" customFormat="1" ht="22.5" customHeight="1" spans="1:6">
      <c r="A3" s="37" t="s">
        <v>101</v>
      </c>
      <c r="B3" s="38"/>
      <c r="C3" s="38"/>
      <c r="D3" s="38"/>
      <c r="E3" s="39" t="s">
        <v>102</v>
      </c>
      <c r="F3" s="40" t="s">
        <v>103</v>
      </c>
    </row>
    <row r="4" s="33" customFormat="1" ht="22.5" customHeight="1" spans="1:6">
      <c r="A4" s="41" t="s">
        <v>104</v>
      </c>
      <c r="B4" s="41" t="s">
        <v>105</v>
      </c>
      <c r="C4" s="41"/>
      <c r="D4" s="41" t="s">
        <v>106</v>
      </c>
      <c r="E4" s="41"/>
      <c r="F4" s="41"/>
    </row>
    <row r="5" s="33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107</v>
      </c>
      <c r="F5" s="41" t="s">
        <v>108</v>
      </c>
    </row>
    <row r="6" s="33" customFormat="1" ht="22.5" customHeight="1" spans="1:6">
      <c r="A6" s="41" t="s">
        <v>109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4" customFormat="1" ht="22.5" customHeight="1" spans="1:6">
      <c r="A7" s="42">
        <v>1</v>
      </c>
      <c r="B7" s="15"/>
      <c r="C7" s="15" t="s">
        <v>58</v>
      </c>
      <c r="D7" s="43">
        <v>0</v>
      </c>
      <c r="E7" s="43">
        <v>0</v>
      </c>
      <c r="F7" s="43">
        <v>0</v>
      </c>
    </row>
    <row r="8" s="34" customFormat="1" ht="22.5" customHeight="1" spans="1:6">
      <c r="A8" s="42"/>
      <c r="B8" s="15"/>
      <c r="C8" s="15"/>
      <c r="D8" s="43"/>
      <c r="E8" s="43"/>
      <c r="F8" s="43"/>
    </row>
    <row r="9" s="34" customFormat="1" ht="22.5" customHeight="1" spans="1:6">
      <c r="A9" s="42"/>
      <c r="B9" s="15"/>
      <c r="C9" s="15"/>
      <c r="D9" s="43"/>
      <c r="E9" s="43"/>
      <c r="F9" s="43"/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1" topLeftCell="A2" activePane="bottomLeft" state="frozen"/>
      <selection/>
      <selection pane="bottomLeft" activeCell="C13" sqref="C12:C13"/>
    </sheetView>
  </sheetViews>
  <sheetFormatPr defaultColWidth="8.85" defaultRowHeight="15" customHeight="1" outlineLevelCol="5"/>
  <cols>
    <col min="1" max="1" width="7.14166666666667" style="33" customWidth="1"/>
    <col min="2" max="2" width="28.575" style="33" customWidth="1"/>
    <col min="3" max="3" width="42.85" style="33" customWidth="1"/>
    <col min="4" max="6" width="28.575" style="33" customWidth="1"/>
    <col min="7" max="16384" width="8.85" style="4"/>
  </cols>
  <sheetData>
    <row r="1" customHeight="1" spans="1:1">
      <c r="A1" s="35"/>
    </row>
    <row r="2" s="33" customFormat="1" ht="45" customHeight="1" spans="1:6">
      <c r="A2" s="36" t="s">
        <v>110</v>
      </c>
      <c r="B2" s="36"/>
      <c r="C2" s="36"/>
      <c r="D2" s="36"/>
      <c r="E2" s="36"/>
      <c r="F2" s="36"/>
    </row>
    <row r="3" s="33" customFormat="1" ht="22.5" customHeight="1" spans="1:6">
      <c r="A3" s="37" t="s">
        <v>101</v>
      </c>
      <c r="B3" s="38"/>
      <c r="C3" s="38"/>
      <c r="D3" s="38"/>
      <c r="E3" s="39" t="s">
        <v>102</v>
      </c>
      <c r="F3" s="40" t="s">
        <v>103</v>
      </c>
    </row>
    <row r="4" s="33" customFormat="1" ht="22.5" customHeight="1" spans="1:6">
      <c r="A4" s="41" t="s">
        <v>104</v>
      </c>
      <c r="B4" s="41" t="s">
        <v>111</v>
      </c>
      <c r="C4" s="41"/>
      <c r="D4" s="41" t="s">
        <v>112</v>
      </c>
      <c r="E4" s="41"/>
      <c r="F4" s="41"/>
    </row>
    <row r="5" s="33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107</v>
      </c>
      <c r="F5" s="41" t="s">
        <v>108</v>
      </c>
    </row>
    <row r="6" s="33" customFormat="1" ht="22.5" customHeight="1" spans="1:6">
      <c r="A6" s="41" t="s">
        <v>109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4" customFormat="1" ht="22.5" customHeight="1" spans="1:6">
      <c r="A7" s="42">
        <v>1</v>
      </c>
      <c r="B7" s="15"/>
      <c r="C7" s="15" t="s">
        <v>58</v>
      </c>
      <c r="D7" s="43">
        <v>0</v>
      </c>
      <c r="E7" s="43">
        <v>0</v>
      </c>
      <c r="F7" s="43">
        <v>0</v>
      </c>
    </row>
    <row r="8" s="34" customFormat="1" ht="22.5" customHeight="1" spans="1:6">
      <c r="A8" s="42"/>
      <c r="B8" s="15"/>
      <c r="C8" s="15"/>
      <c r="D8" s="43"/>
      <c r="E8" s="43"/>
      <c r="F8" s="43"/>
    </row>
    <row r="9" s="34" customFormat="1" ht="22.5" customHeight="1" spans="1:6">
      <c r="A9" s="42"/>
      <c r="B9" s="15"/>
      <c r="C9" s="15"/>
      <c r="D9" s="43"/>
      <c r="E9" s="43"/>
      <c r="F9" s="43"/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J21" sqref="J21"/>
    </sheetView>
  </sheetViews>
  <sheetFormatPr defaultColWidth="8.85" defaultRowHeight="15" customHeight="1" outlineLevelRow="5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9"/>
      <c r="C1" s="20" t="s">
        <v>113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114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81</v>
      </c>
      <c r="I4" s="28"/>
      <c r="J4" s="28"/>
      <c r="K4" s="27" t="s">
        <v>82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97</v>
      </c>
      <c r="I5" s="27" t="s">
        <v>98</v>
      </c>
      <c r="J5" s="27" t="s">
        <v>99</v>
      </c>
      <c r="K5" s="27"/>
    </row>
    <row r="6" s="18" customFormat="1" ht="19.5" customHeight="1" spans="1:11">
      <c r="A6" s="29"/>
      <c r="B6" s="29"/>
      <c r="C6" s="26"/>
      <c r="D6" s="26"/>
      <c r="E6" s="26"/>
      <c r="F6" s="29"/>
      <c r="G6" s="30">
        <f>SUM(I6:K6)</f>
        <v>0</v>
      </c>
      <c r="H6" s="30">
        <f>I6+J6</f>
        <v>0</v>
      </c>
      <c r="I6" s="30">
        <v>0</v>
      </c>
      <c r="J6" s="30">
        <v>0</v>
      </c>
      <c r="K6" s="3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 </vt:lpstr>
      <vt:lpstr>07-一般公共预算财政拨款基本支出表（政府经济分类） 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nick</cp:lastModifiedBy>
  <dcterms:created xsi:type="dcterms:W3CDTF">2025-03-04T03:37:00Z</dcterms:created>
  <dcterms:modified xsi:type="dcterms:W3CDTF">2025-03-07T06:10:37Z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2E36F572D15A454FB5F917E561A232C3_12</vt:lpwstr>
  </property>
</Properties>
</file>