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0" yWindow="570" windowWidth="23415" windowHeight="9000" firstSheet="1" activeTab="1"/>
  </bookViews>
  <sheets>
    <sheet name="721 - 基本支出预算表（分资金来源明细）" sheetId="1" r:id="rId1"/>
    <sheet name="7211 - 项目支出预算表（分资金性质）" sheetId="2" r:id="rId2"/>
  </sheets>
  <calcPr calcId="144525"/>
</workbook>
</file>

<file path=xl/calcChain.xml><?xml version="1.0" encoding="utf-8"?>
<calcChain xmlns="http://schemas.openxmlformats.org/spreadsheetml/2006/main">
  <c r="AU12" i="2" l="1"/>
  <c r="AT12" i="2"/>
  <c r="AS12" i="2"/>
  <c r="AR12" i="2"/>
  <c r="AP12" i="2"/>
  <c r="AH12" i="2"/>
  <c r="AD12" i="2"/>
  <c r="Y12" i="2"/>
  <c r="X12" i="2" s="1"/>
  <c r="T12" i="2"/>
  <c r="F12" i="2"/>
  <c r="AU11" i="2"/>
  <c r="AT11" i="2"/>
  <c r="AS11" i="2"/>
  <c r="AR11" i="2"/>
  <c r="AP11" i="2"/>
  <c r="AH11" i="2"/>
  <c r="F11" i="2" s="1"/>
  <c r="AD11" i="2"/>
  <c r="Y11" i="2"/>
  <c r="X11" i="2" s="1"/>
  <c r="T11" i="2"/>
  <c r="AU10" i="2"/>
  <c r="AT10" i="2"/>
  <c r="AS10" i="2"/>
  <c r="AR10" i="2"/>
  <c r="AP10" i="2"/>
  <c r="AH10" i="2"/>
  <c r="F10" i="2" s="1"/>
  <c r="AD10" i="2"/>
  <c r="Y10" i="2"/>
  <c r="X10" i="2" s="1"/>
  <c r="T10" i="2"/>
  <c r="AU9" i="2"/>
  <c r="AT9" i="2"/>
  <c r="AS9" i="2"/>
  <c r="AR9" i="2"/>
  <c r="AP9" i="2"/>
  <c r="AO9" i="2"/>
  <c r="AN9" i="2" s="1"/>
  <c r="AH9" i="2"/>
  <c r="F9" i="2" s="1"/>
  <c r="AD9" i="2"/>
  <c r="Y9" i="2"/>
  <c r="X9" i="2" s="1"/>
  <c r="T9" i="2"/>
  <c r="AR9" i="1"/>
  <c r="AQ9" i="1"/>
  <c r="AP9" i="1"/>
  <c r="AM9" i="1"/>
  <c r="AO9" i="1" s="1"/>
  <c r="AE9" i="1"/>
  <c r="C9" i="1" s="1"/>
  <c r="AA9" i="1"/>
  <c r="V9" i="1"/>
  <c r="U9" i="1" s="1"/>
  <c r="Q9" i="1"/>
  <c r="E12" i="2" l="1"/>
  <c r="AO10" i="2"/>
  <c r="AN10" i="2" s="1"/>
  <c r="AO11" i="2"/>
  <c r="AN11" i="2" s="1"/>
  <c r="E11" i="2" s="1"/>
  <c r="AO12" i="2"/>
  <c r="AN12" i="2" s="1"/>
  <c r="E10" i="2"/>
  <c r="E9" i="2"/>
</calcChain>
</file>

<file path=xl/sharedStrings.xml><?xml version="1.0" encoding="utf-8"?>
<sst xmlns="http://schemas.openxmlformats.org/spreadsheetml/2006/main" count="148" uniqueCount="67">
  <si>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</si>
  <si>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</si>
  <si>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</si>
  <si>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</si>
  <si>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</si>
  <si>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</si>
  <si>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</si>
  <si>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</si>
  <si>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</si>
  <si>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</si>
  <si>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</si>
  <si>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</si>
  <si>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</si>
  <si>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</si>
  <si>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</si>
  <si>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</si>
  <si>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</si>
  <si>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</si>
  <si>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</si>
  <si>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</si>
  <si>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</si>
  <si>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</si>
  <si>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</si>
  <si>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</si>
  <si>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</si>
  <si>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</si>
  <si>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</si>
  <si>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</si>
  <si>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</si>
  <si>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</si>
  <si>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</si>
  <si>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</si>
  <si>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</si>
  <si>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</si>
  <si>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</si>
  <si>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</si>
  <si>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</si>
  <si>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</si>
  <si>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</si>
  <si>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</si>
  <si>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</si>
  <si>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</si>
  <si>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</si>
  <si>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</si>
  <si>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</si>
  <si>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</si>
  <si>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</si>
  <si>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</si>
  <si>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</si>
  <si>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</si>
  <si>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</si>
  <si>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</si>
  <si>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</si>
  <si>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</si>
  <si>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部门（单位）：青岛胶南市商业总公司</t>
  </si>
  <si>
    <t>项目代码</t>
  </si>
  <si>
    <t>项目名称</t>
  </si>
  <si>
    <t>总计</t>
  </si>
  <si>
    <t>财政拨款安排结转</t>
  </si>
  <si>
    <t>国有资本经营</t>
  </si>
  <si>
    <t>合　计</t>
  </si>
  <si>
    <t>501</t>
  </si>
  <si>
    <t>青岛胶南市商业总公司</t>
  </si>
  <si>
    <t>501001</t>
  </si>
  <si>
    <t>青岛市黄岛区商业总公司本级</t>
  </si>
  <si>
    <t>37021126940H050100028</t>
  </si>
  <si>
    <t>五11-区级遗留问题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</si>
</sst>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\-#,##0.00;;"/>
  </numFmts>
  <fonts count="6" x14ac:knownFonts="1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 x14ac:dyDescent="0.15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 x14ac:dyDescent="0.15">
      <c r="A1" s="18"/>
      <c r="B1" s="18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52" s="1" customFormat="1" ht="19.5" customHeight="1" x14ac:dyDescent="0.15">
      <c r="A3" s="18" t="s">
        <v>1</v>
      </c>
      <c r="B3" s="24" t="s">
        <v>2</v>
      </c>
      <c r="C3" s="18"/>
      <c r="D3" s="18"/>
      <c r="E3" s="18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0" t="s">
        <v>3</v>
      </c>
      <c r="AR3" s="20"/>
      <c r="AS3" s="20"/>
      <c r="AT3" s="20"/>
    </row>
    <row r="4" spans="1:52" s="4" customFormat="1" ht="19.5" customHeight="1" x14ac:dyDescent="0.15">
      <c r="A4" s="21" t="s">
        <v>4</v>
      </c>
      <c r="B4" s="22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 x14ac:dyDescent="0.15">
      <c r="A5" s="21"/>
      <c r="B5" s="22"/>
      <c r="C5" s="22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2" t="s">
        <v>10</v>
      </c>
      <c r="AE5" s="23" t="s">
        <v>11</v>
      </c>
      <c r="AF5" s="23"/>
      <c r="AG5" s="23"/>
      <c r="AH5" s="23"/>
      <c r="AI5" s="23"/>
      <c r="AJ5" s="23"/>
      <c r="AK5" s="22" t="s">
        <v>12</v>
      </c>
      <c r="AL5" s="23" t="s">
        <v>13</v>
      </c>
      <c r="AM5" s="23"/>
      <c r="AN5" s="23"/>
      <c r="AO5" s="23"/>
      <c r="AP5" s="23"/>
      <c r="AQ5" s="23"/>
      <c r="AR5" s="23"/>
      <c r="AS5" s="22" t="s">
        <v>10</v>
      </c>
      <c r="AT5" s="22" t="s">
        <v>11</v>
      </c>
      <c r="AX5" s="25" t="s">
        <v>14</v>
      </c>
      <c r="AY5" s="26"/>
      <c r="AZ5" s="26"/>
    </row>
    <row r="6" spans="1:52" s="4" customFormat="1" ht="19.5" customHeight="1" x14ac:dyDescent="0.15">
      <c r="A6" s="21"/>
      <c r="B6" s="22"/>
      <c r="C6" s="22"/>
      <c r="D6" s="22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22"/>
      <c r="AE6" s="22" t="s">
        <v>19</v>
      </c>
      <c r="AF6" s="22" t="s">
        <v>20</v>
      </c>
      <c r="AG6" s="22" t="s">
        <v>21</v>
      </c>
      <c r="AH6" s="22" t="s">
        <v>22</v>
      </c>
      <c r="AI6" s="22" t="s">
        <v>23</v>
      </c>
      <c r="AJ6" s="22" t="s">
        <v>24</v>
      </c>
      <c r="AK6" s="22"/>
      <c r="AL6" s="22" t="s">
        <v>25</v>
      </c>
      <c r="AM6" s="23" t="s">
        <v>16</v>
      </c>
      <c r="AN6" s="23"/>
      <c r="AO6" s="23"/>
      <c r="AP6" s="22" t="s">
        <v>26</v>
      </c>
      <c r="AQ6" s="22" t="s">
        <v>27</v>
      </c>
      <c r="AR6" s="22" t="s">
        <v>14</v>
      </c>
      <c r="AS6" s="22"/>
      <c r="AT6" s="22"/>
      <c r="AX6" s="25" t="s">
        <v>16</v>
      </c>
      <c r="AY6" s="25" t="s">
        <v>26</v>
      </c>
      <c r="AZ6" s="25" t="s">
        <v>27</v>
      </c>
    </row>
    <row r="7" spans="1:52" s="4" customFormat="1" ht="19.5" customHeight="1" x14ac:dyDescent="0.15">
      <c r="A7" s="21"/>
      <c r="B7" s="22"/>
      <c r="C7" s="22"/>
      <c r="D7" s="22"/>
      <c r="E7" s="22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2" t="s">
        <v>29</v>
      </c>
      <c r="S7" s="22" t="s">
        <v>30</v>
      </c>
      <c r="T7" s="22" t="s">
        <v>31</v>
      </c>
      <c r="U7" s="22" t="s">
        <v>32</v>
      </c>
      <c r="V7" s="23" t="s">
        <v>26</v>
      </c>
      <c r="W7" s="23"/>
      <c r="X7" s="23"/>
      <c r="Y7" s="23"/>
      <c r="Z7" s="22" t="s">
        <v>33</v>
      </c>
      <c r="AA7" s="22" t="s">
        <v>34</v>
      </c>
      <c r="AB7" s="22" t="s">
        <v>35</v>
      </c>
      <c r="AC7" s="22" t="s">
        <v>36</v>
      </c>
      <c r="AD7" s="22"/>
      <c r="AE7" s="22"/>
      <c r="AF7" s="22"/>
      <c r="AG7" s="22"/>
      <c r="AH7" s="22"/>
      <c r="AI7" s="22"/>
      <c r="AJ7" s="22"/>
      <c r="AK7" s="22"/>
      <c r="AL7" s="22"/>
      <c r="AM7" s="22" t="s">
        <v>37</v>
      </c>
      <c r="AN7" s="22" t="s">
        <v>38</v>
      </c>
      <c r="AO7" s="22" t="s">
        <v>39</v>
      </c>
      <c r="AP7" s="22"/>
      <c r="AQ7" s="22"/>
      <c r="AR7" s="22"/>
      <c r="AS7" s="22"/>
      <c r="AT7" s="22"/>
      <c r="AV7" s="25" t="s">
        <v>26</v>
      </c>
      <c r="AW7" s="25" t="s">
        <v>27</v>
      </c>
      <c r="AX7" s="26"/>
      <c r="AY7" s="26"/>
      <c r="AZ7" s="26"/>
    </row>
    <row r="8" spans="1:52" s="4" customFormat="1" ht="39.75" customHeight="1" x14ac:dyDescent="0.15">
      <c r="A8" s="21"/>
      <c r="B8" s="22"/>
      <c r="C8" s="22"/>
      <c r="D8" s="22"/>
      <c r="E8" s="22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22"/>
      <c r="S8" s="22"/>
      <c r="T8" s="22"/>
      <c r="U8" s="22"/>
      <c r="V8" s="5" t="s">
        <v>40</v>
      </c>
      <c r="W8" s="5" t="s">
        <v>50</v>
      </c>
      <c r="X8" s="5" t="s">
        <v>51</v>
      </c>
      <c r="Y8" s="5" t="s">
        <v>52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4" t="s">
        <v>16</v>
      </c>
      <c r="AV8" s="26"/>
      <c r="AW8" s="26"/>
      <c r="AX8" s="26"/>
      <c r="AY8" s="26"/>
      <c r="AZ8" s="26"/>
    </row>
    <row r="9" spans="1:52" s="1" customFormat="1" ht="19.5" customHeight="1" x14ac:dyDescent="0.15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  <mergeCell ref="AM7:AM8"/>
    <mergeCell ref="AG6:AG8"/>
    <mergeCell ref="AH6:AH8"/>
    <mergeCell ref="AI6:AI8"/>
    <mergeCell ref="AJ6:AJ8"/>
    <mergeCell ref="AL6:AL8"/>
    <mergeCell ref="E6:T6"/>
    <mergeCell ref="U6:Z6"/>
    <mergeCell ref="AA6:AC6"/>
    <mergeCell ref="AE6:AE8"/>
    <mergeCell ref="AF6:AF8"/>
    <mergeCell ref="AA7:AA8"/>
    <mergeCell ref="AB7:AB8"/>
    <mergeCell ref="AC7:AC8"/>
    <mergeCell ref="S7:S8"/>
    <mergeCell ref="T7:T8"/>
    <mergeCell ref="U7:U8"/>
    <mergeCell ref="V7:Y7"/>
    <mergeCell ref="Z7:Z8"/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"/>
  <sheetViews>
    <sheetView tabSelected="1" workbookViewId="0">
      <pane ySplit="8" topLeftCell="A9" activePane="bottomLeft" state="frozen"/>
      <selection pane="bottomLeft" activeCell="A10" sqref="A10:B11"/>
    </sheetView>
  </sheetViews>
  <sheetFormatPr defaultColWidth="8.875" defaultRowHeight="15" customHeight="1" x14ac:dyDescent="0.15"/>
  <cols>
    <col min="1" max="1" width="7.375" customWidth="1"/>
    <col min="2" max="2" width="23.5" customWidth="1"/>
    <col min="3" max="3" width="22.375" customWidth="1"/>
    <col min="4" max="4" width="16.125" customWidth="1"/>
    <col min="5" max="5" width="8.25" customWidth="1"/>
    <col min="6" max="7" width="7.75" customWidth="1"/>
    <col min="8" max="8" width="5.5" customWidth="1"/>
    <col min="9" max="9" width="4.125" customWidth="1"/>
    <col min="10" max="10" width="3.75" customWidth="1"/>
    <col min="11" max="11" width="3.25" customWidth="1"/>
    <col min="12" max="13" width="2.625" customWidth="1"/>
    <col min="14" max="15" width="6.5" customWidth="1"/>
    <col min="16" max="16" width="3.5" customWidth="1"/>
    <col min="17" max="17" width="5.25" customWidth="1"/>
    <col min="18" max="18" width="4.25" customWidth="1"/>
    <col min="19" max="20" width="6.5" customWidth="1"/>
    <col min="21" max="21" width="3" customWidth="1"/>
    <col min="22" max="22" width="5.25" customWidth="1"/>
    <col min="23" max="23" width="4.375" customWidth="1"/>
    <col min="24" max="26" width="8.625" customWidth="1"/>
    <col min="27" max="27" width="5.75" customWidth="1"/>
    <col min="28" max="28" width="6.125" customWidth="1"/>
    <col min="29" max="29" width="3.75" customWidth="1"/>
    <col min="30" max="30" width="4.75" customWidth="1"/>
    <col min="31" max="31" width="4.625" customWidth="1"/>
    <col min="32" max="32" width="6.125" customWidth="1"/>
    <col min="33" max="33" width="3.375" customWidth="1"/>
    <col min="34" max="35" width="3.125" customWidth="1"/>
    <col min="36" max="38" width="4.625" customWidth="1"/>
    <col min="39" max="39" width="3.375" customWidth="1"/>
    <col min="40" max="40" width="3.625" customWidth="1"/>
    <col min="41" max="41" width="3.75" customWidth="1"/>
    <col min="42" max="42" width="4.625" customWidth="1"/>
    <col min="43" max="43" width="3.375" customWidth="1"/>
    <col min="44" max="44" width="4.625" customWidth="1"/>
    <col min="45" max="45" width="3.75" customWidth="1"/>
    <col min="46" max="47" width="3" customWidth="1"/>
    <col min="48" max="48" width="3.25" customWidth="1"/>
    <col min="49" max="49" width="3.125" customWidth="1"/>
    <col min="50" max="55" width="0" hidden="1" customWidth="1"/>
  </cols>
  <sheetData>
    <row r="1" spans="1:55" ht="19.5" customHeight="1" x14ac:dyDescent="0.15">
      <c r="A1" s="18"/>
      <c r="B1" s="18"/>
      <c r="C1" s="18"/>
      <c r="D1" s="18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0"/>
      <c r="AZ1" s="10"/>
      <c r="BA1" s="10"/>
      <c r="BB1" s="10"/>
      <c r="BC1" s="10"/>
    </row>
    <row r="2" spans="1:55" ht="38.1" customHeight="1" x14ac:dyDescent="0.15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Y2" s="10"/>
      <c r="AZ2" s="10"/>
      <c r="BA2" s="10"/>
      <c r="BB2" s="10"/>
      <c r="BC2" s="10"/>
    </row>
    <row r="3" spans="1:55" ht="19.5" customHeight="1" x14ac:dyDescent="0.15">
      <c r="A3" s="18" t="s">
        <v>54</v>
      </c>
      <c r="B3" s="24" t="s">
        <v>2</v>
      </c>
      <c r="C3" s="18"/>
      <c r="D3" s="24" t="s">
        <v>2</v>
      </c>
      <c r="E3" s="27"/>
      <c r="F3" s="18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1"/>
      <c r="AS3" s="2"/>
      <c r="AT3" s="20" t="s">
        <v>3</v>
      </c>
      <c r="AU3" s="20"/>
      <c r="AV3" s="20"/>
      <c r="AW3" s="20"/>
      <c r="AY3" s="10"/>
      <c r="AZ3" s="10"/>
      <c r="BA3" s="10"/>
      <c r="BB3" s="10"/>
      <c r="BC3" s="10"/>
    </row>
    <row r="4" spans="1:55" s="12" customFormat="1" ht="19.5" customHeight="1" x14ac:dyDescent="0.15">
      <c r="A4" s="21" t="s">
        <v>4</v>
      </c>
      <c r="B4" s="22" t="s">
        <v>5</v>
      </c>
      <c r="C4" s="21" t="s">
        <v>55</v>
      </c>
      <c r="D4" s="22" t="s">
        <v>56</v>
      </c>
      <c r="E4" s="29" t="s">
        <v>57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10"/>
      <c r="AZ4" s="10"/>
      <c r="BA4" s="10"/>
      <c r="BB4" s="10"/>
      <c r="BC4" s="10"/>
    </row>
    <row r="5" spans="1:55" s="12" customFormat="1" ht="19.5" customHeight="1" x14ac:dyDescent="0.15">
      <c r="A5" s="21"/>
      <c r="B5" s="22"/>
      <c r="C5" s="21"/>
      <c r="D5" s="22"/>
      <c r="E5" s="30"/>
      <c r="F5" s="22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10</v>
      </c>
      <c r="AH5" s="23" t="s">
        <v>11</v>
      </c>
      <c r="AI5" s="23"/>
      <c r="AJ5" s="23"/>
      <c r="AK5" s="23"/>
      <c r="AL5" s="23"/>
      <c r="AM5" s="23"/>
      <c r="AN5" s="22" t="s">
        <v>12</v>
      </c>
      <c r="AO5" s="23" t="s">
        <v>13</v>
      </c>
      <c r="AP5" s="23"/>
      <c r="AQ5" s="23"/>
      <c r="AR5" s="23"/>
      <c r="AS5" s="23"/>
      <c r="AT5" s="23"/>
      <c r="AU5" s="23"/>
      <c r="AV5" s="22" t="s">
        <v>10</v>
      </c>
      <c r="AW5" s="22" t="s">
        <v>11</v>
      </c>
      <c r="AX5" s="28" t="s">
        <v>58</v>
      </c>
      <c r="AY5" s="31"/>
      <c r="AZ5" s="31"/>
      <c r="BA5" s="31"/>
      <c r="BB5" s="31"/>
      <c r="BC5" s="31"/>
    </row>
    <row r="6" spans="1:55" s="12" customFormat="1" ht="19.5" customHeight="1" x14ac:dyDescent="0.15">
      <c r="A6" s="21"/>
      <c r="B6" s="22"/>
      <c r="C6" s="21"/>
      <c r="D6" s="22"/>
      <c r="E6" s="30"/>
      <c r="F6" s="22"/>
      <c r="G6" s="22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22"/>
      <c r="AH6" s="22" t="s">
        <v>19</v>
      </c>
      <c r="AI6" s="22" t="s">
        <v>20</v>
      </c>
      <c r="AJ6" s="22" t="s">
        <v>21</v>
      </c>
      <c r="AK6" s="22" t="s">
        <v>22</v>
      </c>
      <c r="AL6" s="22" t="s">
        <v>23</v>
      </c>
      <c r="AM6" s="22" t="s">
        <v>24</v>
      </c>
      <c r="AN6" s="22"/>
      <c r="AO6" s="22" t="s">
        <v>25</v>
      </c>
      <c r="AP6" s="23" t="s">
        <v>16</v>
      </c>
      <c r="AQ6" s="23"/>
      <c r="AR6" s="23"/>
      <c r="AS6" s="22" t="s">
        <v>26</v>
      </c>
      <c r="AT6" s="22" t="s">
        <v>27</v>
      </c>
      <c r="AU6" s="22" t="s">
        <v>14</v>
      </c>
      <c r="AV6" s="22"/>
      <c r="AW6" s="22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2" customFormat="1" ht="19.5" customHeight="1" x14ac:dyDescent="0.15">
      <c r="A7" s="21"/>
      <c r="B7" s="22"/>
      <c r="C7" s="21"/>
      <c r="D7" s="22"/>
      <c r="E7" s="30"/>
      <c r="F7" s="22"/>
      <c r="G7" s="22"/>
      <c r="H7" s="22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29</v>
      </c>
      <c r="V7" s="22" t="s">
        <v>30</v>
      </c>
      <c r="W7" s="22" t="s">
        <v>31</v>
      </c>
      <c r="X7" s="22" t="s">
        <v>32</v>
      </c>
      <c r="Y7" s="23" t="s">
        <v>26</v>
      </c>
      <c r="Z7" s="23"/>
      <c r="AA7" s="23"/>
      <c r="AB7" s="23"/>
      <c r="AC7" s="22" t="s">
        <v>33</v>
      </c>
      <c r="AD7" s="22" t="s">
        <v>34</v>
      </c>
      <c r="AE7" s="22" t="s">
        <v>35</v>
      </c>
      <c r="AF7" s="22" t="s">
        <v>36</v>
      </c>
      <c r="AG7" s="22"/>
      <c r="AH7" s="22"/>
      <c r="AI7" s="22"/>
      <c r="AJ7" s="22"/>
      <c r="AK7" s="22"/>
      <c r="AL7" s="22"/>
      <c r="AM7" s="22"/>
      <c r="AN7" s="22"/>
      <c r="AO7" s="22"/>
      <c r="AP7" s="22" t="s">
        <v>37</v>
      </c>
      <c r="AQ7" s="22" t="s">
        <v>38</v>
      </c>
      <c r="AR7" s="22" t="s">
        <v>39</v>
      </c>
      <c r="AS7" s="22"/>
      <c r="AT7" s="22"/>
      <c r="AU7" s="22"/>
      <c r="AV7" s="22"/>
      <c r="AW7" s="22"/>
      <c r="AX7" s="31"/>
      <c r="AY7" s="31"/>
      <c r="AZ7" s="31"/>
      <c r="BA7" s="28" t="s">
        <v>16</v>
      </c>
      <c r="BB7" s="28" t="s">
        <v>26</v>
      </c>
      <c r="BC7" s="28" t="s">
        <v>59</v>
      </c>
    </row>
    <row r="8" spans="1:55" s="12" customFormat="1" ht="72" customHeight="1" x14ac:dyDescent="0.15">
      <c r="A8" s="21"/>
      <c r="B8" s="22"/>
      <c r="C8" s="21"/>
      <c r="D8" s="22"/>
      <c r="E8" s="30"/>
      <c r="F8" s="22"/>
      <c r="G8" s="22"/>
      <c r="H8" s="22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22"/>
      <c r="V8" s="22"/>
      <c r="W8" s="22"/>
      <c r="X8" s="22"/>
      <c r="Y8" s="5" t="s">
        <v>40</v>
      </c>
      <c r="Z8" s="5" t="s">
        <v>50</v>
      </c>
      <c r="AA8" s="5" t="s">
        <v>51</v>
      </c>
      <c r="AB8" s="5" t="s">
        <v>52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31"/>
      <c r="AY8" s="31"/>
      <c r="AZ8" s="31"/>
      <c r="BA8" s="28"/>
      <c r="BB8" s="28"/>
      <c r="BC8" s="28"/>
    </row>
    <row r="9" spans="1:55" ht="19.5" customHeight="1" x14ac:dyDescent="0.15">
      <c r="A9" s="13"/>
      <c r="B9" s="14" t="s">
        <v>60</v>
      </c>
      <c r="C9" s="14"/>
      <c r="D9" s="14"/>
      <c r="E9" s="15">
        <f>SUM(F9,AN9)</f>
        <v>119.2</v>
      </c>
      <c r="F9" s="7">
        <f>SUM(G9,AG9,AH9)</f>
        <v>119.2</v>
      </c>
      <c r="G9" s="7">
        <v>119.2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>I9-SUM(J9:S9)</f>
        <v>0</v>
      </c>
      <c r="U9" s="7">
        <v>0</v>
      </c>
      <c r="V9" s="7">
        <v>0</v>
      </c>
      <c r="W9" s="7">
        <v>0</v>
      </c>
      <c r="X9" s="7">
        <f>SUM(Y9,AC9)</f>
        <v>119.2</v>
      </c>
      <c r="Y9" s="8">
        <f>SUM(Z9:AB9)</f>
        <v>119.2</v>
      </c>
      <c r="Z9" s="7">
        <v>119.2</v>
      </c>
      <c r="AA9" s="7">
        <v>0</v>
      </c>
      <c r="AB9" s="7">
        <v>0</v>
      </c>
      <c r="AC9" s="7">
        <v>0</v>
      </c>
      <c r="AD9" s="8">
        <f>SUM(AE9,AF9)</f>
        <v>0</v>
      </c>
      <c r="AE9" s="7">
        <v>0</v>
      </c>
      <c r="AF9" s="7">
        <v>0</v>
      </c>
      <c r="AG9" s="7">
        <v>0</v>
      </c>
      <c r="AH9" s="8">
        <f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f>SUM(AO9,AV9,AW9)</f>
        <v>0</v>
      </c>
      <c r="AO9" s="8">
        <f>SUM(AP9,AS9,AT9,AU9)</f>
        <v>0</v>
      </c>
      <c r="AP9" s="7">
        <f>IFERROR(AX9-BA9,0)</f>
        <v>0</v>
      </c>
      <c r="AQ9" s="7">
        <v>0</v>
      </c>
      <c r="AR9" s="8">
        <f>IFERROR((AX9-AQ9-BA9),0)</f>
        <v>0</v>
      </c>
      <c r="AS9" s="7">
        <f t="shared" ref="AS9:AT12" si="0">IFERROR((AY9-BB9),0)</f>
        <v>0</v>
      </c>
      <c r="AT9" s="7">
        <f t="shared" si="0"/>
        <v>0</v>
      </c>
      <c r="AU9" s="7">
        <f>IFERROR(SUM(BA9:BC9),0)</f>
        <v>0</v>
      </c>
      <c r="AV9" s="7">
        <v>0</v>
      </c>
      <c r="AW9" s="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</row>
    <row r="10" spans="1:55" ht="19.5" customHeight="1" x14ac:dyDescent="0.15">
      <c r="A10" s="13" t="s">
        <v>61</v>
      </c>
      <c r="B10" s="14" t="s">
        <v>62</v>
      </c>
      <c r="C10" s="14"/>
      <c r="D10" s="14"/>
      <c r="E10" s="15">
        <f>SUM(F10,AN10)</f>
        <v>119.2</v>
      </c>
      <c r="F10" s="7">
        <f>SUM(G10,AG10,AH10)</f>
        <v>119.2</v>
      </c>
      <c r="G10" s="7">
        <v>119.2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>I10-SUM(J10:S10)</f>
        <v>0</v>
      </c>
      <c r="U10" s="7">
        <v>0</v>
      </c>
      <c r="V10" s="7">
        <v>0</v>
      </c>
      <c r="W10" s="7">
        <v>0</v>
      </c>
      <c r="X10" s="7">
        <f>SUM(Y10,AC10)</f>
        <v>119.2</v>
      </c>
      <c r="Y10" s="8">
        <f>SUM(Z10:AB10)</f>
        <v>119.2</v>
      </c>
      <c r="Z10" s="7">
        <v>119.2</v>
      </c>
      <c r="AA10" s="7">
        <v>0</v>
      </c>
      <c r="AB10" s="7">
        <v>0</v>
      </c>
      <c r="AC10" s="7">
        <v>0</v>
      </c>
      <c r="AD10" s="8">
        <f>SUM(AE10,AF10)</f>
        <v>0</v>
      </c>
      <c r="AE10" s="7">
        <v>0</v>
      </c>
      <c r="AF10" s="7">
        <v>0</v>
      </c>
      <c r="AG10" s="7">
        <v>0</v>
      </c>
      <c r="AH10" s="8">
        <f>SUM(AI10:AM10)</f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8">
        <f>SUM(AO10,AV10,AW10)</f>
        <v>0</v>
      </c>
      <c r="AO10" s="8">
        <f>SUM(AP10,AS10,AT10,AU10)</f>
        <v>0</v>
      </c>
      <c r="AP10" s="7">
        <f>IFERROR(AX10-BA10,0)</f>
        <v>0</v>
      </c>
      <c r="AQ10" s="7">
        <v>0</v>
      </c>
      <c r="AR10" s="8">
        <f>IFERROR((AX10-AQ10-BA10),0)</f>
        <v>0</v>
      </c>
      <c r="AS10" s="7">
        <f t="shared" si="0"/>
        <v>0</v>
      </c>
      <c r="AT10" s="7">
        <f t="shared" si="0"/>
        <v>0</v>
      </c>
      <c r="AU10" s="7">
        <f>IFERROR(SUM(BA10:BC10),0)</f>
        <v>0</v>
      </c>
      <c r="AV10" s="7">
        <v>0</v>
      </c>
      <c r="AW10" s="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ht="19.5" customHeight="1" x14ac:dyDescent="0.15">
      <c r="A11" s="13" t="s">
        <v>63</v>
      </c>
      <c r="B11" s="14" t="s">
        <v>64</v>
      </c>
      <c r="C11" s="14"/>
      <c r="D11" s="14"/>
      <c r="E11" s="15">
        <f>SUM(F11,AN11)</f>
        <v>119.2</v>
      </c>
      <c r="F11" s="7">
        <f>SUM(G11,AG11,AH11)</f>
        <v>119.2</v>
      </c>
      <c r="G11" s="7">
        <v>119.2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>I11-SUM(J11:S11)</f>
        <v>0</v>
      </c>
      <c r="U11" s="7">
        <v>0</v>
      </c>
      <c r="V11" s="7">
        <v>0</v>
      </c>
      <c r="W11" s="7">
        <v>0</v>
      </c>
      <c r="X11" s="7">
        <f>SUM(Y11,AC11)</f>
        <v>119.2</v>
      </c>
      <c r="Y11" s="8">
        <f>SUM(Z11:AB11)</f>
        <v>119.2</v>
      </c>
      <c r="Z11" s="7">
        <v>119.2</v>
      </c>
      <c r="AA11" s="7">
        <v>0</v>
      </c>
      <c r="AB11" s="7">
        <v>0</v>
      </c>
      <c r="AC11" s="7">
        <v>0</v>
      </c>
      <c r="AD11" s="8">
        <f>SUM(AE11,AF11)</f>
        <v>0</v>
      </c>
      <c r="AE11" s="7">
        <v>0</v>
      </c>
      <c r="AF11" s="7">
        <v>0</v>
      </c>
      <c r="AG11" s="7">
        <v>0</v>
      </c>
      <c r="AH11" s="8">
        <f>SUM(AI11:AM11)</f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8">
        <f>SUM(AO11,AV11,AW11)</f>
        <v>0</v>
      </c>
      <c r="AO11" s="8">
        <f>SUM(AP11,AS11,AT11,AU11)</f>
        <v>0</v>
      </c>
      <c r="AP11" s="7">
        <f>IFERROR(AX11-BA11,0)</f>
        <v>0</v>
      </c>
      <c r="AQ11" s="7">
        <v>0</v>
      </c>
      <c r="AR11" s="8">
        <f>IFERROR((AX11-AQ11-BA11),0)</f>
        <v>0</v>
      </c>
      <c r="AS11" s="7">
        <f t="shared" si="0"/>
        <v>0</v>
      </c>
      <c r="AT11" s="7">
        <f t="shared" si="0"/>
        <v>0</v>
      </c>
      <c r="AU11" s="7">
        <f>IFERROR(SUM(BA11:BC11),0)</f>
        <v>0</v>
      </c>
      <c r="AV11" s="7">
        <v>0</v>
      </c>
      <c r="AW11" s="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</row>
    <row r="12" spans="1:55" ht="19.5" customHeight="1" x14ac:dyDescent="0.15">
      <c r="A12" s="13"/>
      <c r="B12" s="14"/>
      <c r="C12" s="14" t="s">
        <v>65</v>
      </c>
      <c r="D12" s="14" t="s">
        <v>66</v>
      </c>
      <c r="E12" s="15">
        <f>SUM(F12,AN12)</f>
        <v>119.2</v>
      </c>
      <c r="F12" s="7">
        <f>SUM(G12,AG12,AH12)</f>
        <v>119.2</v>
      </c>
      <c r="G12" s="7">
        <v>119.2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>I12-SUM(J12:S12)</f>
        <v>0</v>
      </c>
      <c r="U12" s="7">
        <v>0</v>
      </c>
      <c r="V12" s="7">
        <v>0</v>
      </c>
      <c r="W12" s="7">
        <v>0</v>
      </c>
      <c r="X12" s="7">
        <f>SUM(Y12,AC12)</f>
        <v>119.2</v>
      </c>
      <c r="Y12" s="8">
        <f>SUM(Z12:AB12)</f>
        <v>119.2</v>
      </c>
      <c r="Z12" s="7">
        <v>119.2</v>
      </c>
      <c r="AA12" s="7">
        <v>0</v>
      </c>
      <c r="AB12" s="7">
        <v>0</v>
      </c>
      <c r="AC12" s="7">
        <v>0</v>
      </c>
      <c r="AD12" s="8">
        <f>SUM(AE12,AF12)</f>
        <v>0</v>
      </c>
      <c r="AE12" s="7">
        <v>0</v>
      </c>
      <c r="AF12" s="7">
        <v>0</v>
      </c>
      <c r="AG12" s="7">
        <v>0</v>
      </c>
      <c r="AH12" s="8">
        <f>SUM(AI12:AM12)</f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8">
        <f>SUM(AO12,AV12,AW12)</f>
        <v>0</v>
      </c>
      <c r="AO12" s="8">
        <f>SUM(AP12,AS12,AT12,AU12)</f>
        <v>0</v>
      </c>
      <c r="AP12" s="7">
        <f>IFERROR(AX12-BA12,0)</f>
        <v>0</v>
      </c>
      <c r="AQ12" s="7">
        <v>0</v>
      </c>
      <c r="AR12" s="8">
        <f>IFERROR((AX12-AQ12-BA12),0)</f>
        <v>0</v>
      </c>
      <c r="AS12" s="7">
        <f t="shared" si="0"/>
        <v>0</v>
      </c>
      <c r="AT12" s="7">
        <f t="shared" si="0"/>
        <v>0</v>
      </c>
      <c r="AU12" s="7">
        <f>IFERROR(SUM(BA12:BC12),0)</f>
        <v>0</v>
      </c>
      <c r="AV12" s="7">
        <v>0</v>
      </c>
      <c r="AW12" s="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ignoredErrors>
    <ignoredError sqref="Y9:Y12 AU9:AU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2026-01-13T02:56:35Z</dcterms:created>
  <dcterms:modified xsi:type="dcterms:W3CDTF">2026-02-04T02:04:14Z</dcterms:modified>
</cp:coreProperties>
</file>