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585" yWindow="618" windowWidth="28139" windowHeight="13039" activeTab="0" tabRatio="600"/>
  </bookViews>
  <sheets>
    <sheet name="7211 - 项目支出预算表（分资金性质）" sheetId="2" r:id="rId1"/>
  </sheets>
  <calcPr calcId="162913"/>
</workbook>
</file>

<file path=xl/sharedStrings.xml><?xml version="1.0" encoding="utf-8"?>
<sst xmlns="http://schemas.openxmlformats.org/spreadsheetml/2006/main" count="99" uniqueCount="84">
  <si>
    <t>附件2：</t>
  </si>
  <si>
    <t>项目支出预算表（分资金性质）</t>
  </si>
  <si>
    <t>部门（单位）：青岛市黄岛区机关事务服务中心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</si>
  <si>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</si>
  <si>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</si>
  <si>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</si>
  <si>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</si>
  <si>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</si>
  <si>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</si>
  <si>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</si>
  <si>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</si>
  <si>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</si>
  <si>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</si>
  <si>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</si>
  <si>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</si>
  <si>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</si>
  <si>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</si>
  <si>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</si>
  <si>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财政拨款安排结转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</si>
  <si>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</si>
  <si>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</si>
  <si>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</si>
  <si>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</si>
  <si>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</si>
  <si>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</si>
  <si>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</si>
  <si>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</si>
  <si>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</si>
  <si>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</si>
  <si>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</si>
  <si>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</si>
  <si>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</si>
  <si>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</si>
  <si>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</si>
  <si>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</si>
  <si>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</si>
  <si>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</si>
  <si>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</si>
  <si>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</si>
  <si>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</si>
  <si>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</si>
  <si>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</si>
  <si>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</si>
  <si>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</si>
  <si>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</si>
  <si>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</si>
  <si>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</si>
  <si>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</si>
  <si>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</si>
  <si>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</si>
  <si>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</si>
  <si>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</si>
  <si>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</si>
  <si>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</si>
  <si>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</si>
  <si>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</si>
  <si>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</si>
  <si>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</si>
  <si>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</si>
  <si>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</si>
  <si>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251</t>
  </si>
  <si>
    <t>青岛市黄岛区机关事务服务中心</t>
  </si>
  <si>
    <t>251001</t>
  </si>
  <si>
    <t>青岛市黄岛区机关事务服务中心本级</t>
  </si>
  <si>
    <t>37021126002202510009K</t>
  </si>
  <si>
    <t>四922新区“空港之窗”专项经费</t>
  </si>
  <si>
    <t>37021126002202510010X</t>
  </si>
  <si>
    <t>四93黄岛区保密视频会议系统维护维修保养费（东西区）</t>
  </si>
  <si>
    <t>37021126002202510011T</t>
  </si>
  <si>
    <t>四93公务用车管理保障平台运行维护费</t>
  </si>
  <si>
    <t>37021126002202510012B</t>
  </si>
  <si>
    <t>四922红机电话线路租赁费</t>
  </si>
  <si>
    <t>37021126002202510013A</t>
  </si>
  <si>
    <t>四922兴源花园房产办理费用</t>
  </si>
  <si>
    <t>37021126002202510014F</t>
  </si>
  <si>
    <t>四922区重大节庆活动保障</t>
  </si>
  <si>
    <t>37021126002202510015P</t>
  </si>
  <si>
    <t>四821机关集中办公场所物业、水电、供热费等</t>
  </si>
  <si>
    <t>37021126002202510016T</t>
  </si>
  <si>
    <t>四812机关办公付民营企业房租</t>
  </si>
  <si>
    <t>37021126002202510019G</t>
  </si>
  <si>
    <t>四93新区电视电话会议系统服务维修相关费用</t>
  </si>
  <si>
    <t>37021126002202510020E</t>
  </si>
  <si>
    <t>四93招才招商中心办公楼网络通信费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</si>
</sst>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_(* #,##0.00_);_(* (#,##0.00);_(* &quot;-&quot;??_);_(@_)"/>
    <numFmt numFmtId="177" formatCode="_(* #,##0_);_(* (#,##0);_(* &quot;-&quot;_);_(@_)"/>
    <numFmt numFmtId="178" formatCode="_(&quot;$&quot;* #,##0.00_);_(&quot;$&quot;* (#,##0.00);_(&quot;$&quot;* &quot;-&quot;??_);_(@_)"/>
    <numFmt numFmtId="179" formatCode="_(&quot;$&quot;* #,##0_);_(&quot;$&quot;* (#,##0);_(&quot;$&quot;* &quot;-&quot;_);_(@_)"/>
    <numFmt numFmtId="180" formatCode="0%"/>
    <numFmt numFmtId="181" formatCode="@"/>
    <numFmt numFmtId="182" formatCode="#,##0.00_ ;-#,##0.00;;"/>
    <numFmt numFmtId="183" formatCode="_ &quot;¥&quot;* #,##0.00_ ;_ &quot;¥&quot;* \-#,##0.00_ ;_ &quot;¥&quot;* &quot;-&quot;??_ ;_ @_ "/>
    <numFmt numFmtId="184" formatCode="_ ¥* #,##0_ ;_ ¥* -#,##0_ ;_ ¥* &quot;-&quot;_ ;_ @_ "/>
    <numFmt numFmtId="185" formatCode="_ * #,##0.00_ ;_ * -#,##0.00_ ;_ * &quot;-&quot;??_ ;_ @_ "/>
    <numFmt numFmtId="186" formatCode="_ * #,##0_ ;_ * -#,##0_ ;_ * &quot;-&quot;_ ;_ @_ "/>
    <numFmt numFmtId="187" formatCode="_ &quot;¥&quot;* #,##0_ ;_ &quot;¥&quot;* \-#,##0_ ;_ &quot;¥&quot;* &quot;-&quot;_ ;_ @_ "/>
    <numFmt numFmtId="188" formatCode="_ * #,##0_ ;_ * -#,##0_ ;_ * &quot;-&quot;_ ;_ @_ "/>
  </numFmts>
  <fonts count="56" x14ac:knownFonts="56">
    <font>
      <sz val="11.0"/>
      <color rgb="FF000000"/>
      <name val="Calibri"/>
      <family val="1"/>
    </font>
    <font>
      <sz val="11.0"/>
      <color rgb="FFFFFFFF"/>
      <name val="Calibri"/>
      <family val="1"/>
    </font>
    <font>
      <sz val="11.0"/>
      <color rgb="FF9C0006"/>
      <name val="Calibri"/>
      <family val="1"/>
    </font>
    <font>
      <sz val="11.0"/>
      <color rgb="FFFA7D00"/>
      <name val="Calibri"/>
      <family val="1"/>
      <b/>
    </font>
    <font>
      <sz val="11.0"/>
      <color rgb="FFFFFFFF"/>
      <name val="Calibri"/>
      <family val="1"/>
      <b/>
    </font>
    <font>
      <sz val="11.0"/>
      <name val="Calibri"/>
      <family val="1"/>
    </font>
    <font>
      <sz val="11.0"/>
      <color rgb="FF7F7F7F"/>
      <name val="Calibri"/>
      <family val="1"/>
      <i/>
    </font>
    <font>
      <sz val="11.0"/>
      <color rgb="FF006100"/>
      <name val="Calibri"/>
      <family val="1"/>
    </font>
    <font>
      <sz val="15.0"/>
      <color rgb="FF44546A"/>
      <name val="Calibri"/>
      <family val="1"/>
      <b/>
    </font>
    <font>
      <sz val="13.0"/>
      <color rgb="FF44546A"/>
      <name val="Calibri"/>
      <family val="1"/>
      <b/>
    </font>
    <font>
      <sz val="11.0"/>
      <color rgb="FF44546A"/>
      <name val="Calibri"/>
      <family val="1"/>
      <b/>
    </font>
    <font>
      <sz val="11.0"/>
      <color rgb="FF3F3F76"/>
      <name val="Calibri"/>
      <family val="1"/>
    </font>
    <font>
      <sz val="11.0"/>
      <color rgb="FFFA7D00"/>
      <name val="Calibri"/>
      <family val="1"/>
    </font>
    <font>
      <sz val="11.0"/>
      <color rgb="FF9C6500"/>
      <name val="Calibri"/>
      <family val="1"/>
    </font>
    <font>
      <sz val="11.0"/>
      <color rgb="FF3F3F3F"/>
      <name val="Calibri"/>
      <family val="1"/>
      <b/>
    </font>
    <font>
      <sz val="18.0"/>
      <color rgb="FF44546A"/>
      <name val="Cambria"/>
      <family val="1"/>
      <b/>
    </font>
    <font>
      <sz val="11.0"/>
      <color rgb="FF000000"/>
      <name val="Calibri"/>
      <family val="1"/>
      <b/>
    </font>
    <font>
      <sz val="11.0"/>
      <color rgb="FFFF0000"/>
      <name val="Calibri"/>
      <family val="1"/>
    </font>
    <font>
      <sz val="10.0"/>
      <name val="宋体"/>
      <charset val="134"/>
    </font>
    <font>
      <sz val="18.0"/>
      <name val="宋体"/>
      <charset val="134"/>
    </font>
    <font>
      <sz val="7.0"/>
      <name val="Calibri"/>
      <family val="1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Calibri"/>
      <family val="1"/>
    </font>
  </fonts>
  <fills count="88">
    <fill>
      <patternFill patternType="none"/>
    </fill>
    <fill>
      <patternFill patternType="gray125"/>
    </fill>
    <fill>
      <patternFill patternType="solid">
        <fgColor rgb="FFDEEBF6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7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rgb="FF9CC3E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rgb="FF9CC3E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5B9BD5"/>
      </bottom>
      <diagonal/>
    </border>
    <border>
      <left/>
      <right/>
      <top/>
      <bottom style="thick">
        <color rgb="FFACCCEA"/>
      </bottom>
      <diagonal/>
    </border>
    <border>
      <left/>
      <right/>
      <top/>
      <bottom style="medium">
        <color rgb="FF9CC3E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7">
    <xf numFmtId="0" fontId="0" fillId="0" borderId="0" applyAlignment="1">
      <alignment vertical="top"/>
    </xf>
    <xf numFmtId="0" fontId="0" fillId="2" applyFill="1" borderId="0" applyAlignment="1">
      <alignment vertical="top"/>
    </xf>
    <xf numFmtId="0" fontId="0" fillId="3" applyFill="1" borderId="0" applyAlignment="1">
      <alignment vertical="top"/>
    </xf>
    <xf numFmtId="0" fontId="0" fillId="4" applyFill="1" borderId="0" applyAlignment="1">
      <alignment vertical="top"/>
    </xf>
    <xf numFmtId="0" fontId="0" fillId="5" applyFill="1" borderId="0" applyAlignment="1">
      <alignment vertical="top"/>
    </xf>
    <xf numFmtId="0" fontId="0" fillId="6" applyFill="1" borderId="0" applyAlignment="1">
      <alignment vertical="top"/>
    </xf>
    <xf numFmtId="0" fontId="0" fillId="7" applyFill="1" borderId="0" applyAlignment="1">
      <alignment vertical="top"/>
    </xf>
    <xf numFmtId="0" fontId="0" fillId="8" applyFill="1" borderId="0" applyAlignment="1">
      <alignment vertical="top"/>
    </xf>
    <xf numFmtId="0" fontId="0" fillId="9" applyFill="1" borderId="0" applyAlignment="1">
      <alignment vertical="top"/>
    </xf>
    <xf numFmtId="0" fontId="0" fillId="10" applyFill="1" borderId="0" applyAlignment="1">
      <alignment vertical="top"/>
    </xf>
    <xf numFmtId="0" fontId="0" fillId="11" applyFill="1" borderId="0" applyAlignment="1">
      <alignment vertical="top"/>
    </xf>
    <xf numFmtId="0" fontId="0" fillId="12" applyFill="1" borderId="0" applyAlignment="1">
      <alignment vertical="top"/>
    </xf>
    <xf numFmtId="0" fontId="0" fillId="13" applyFill="1" borderId="0" applyAlignment="1">
      <alignment vertical="top"/>
    </xf>
    <xf numFmtId="0" fontId="1" applyFont="1" fillId="14" applyFill="1" borderId="0" applyAlignment="1">
      <alignment vertical="top"/>
    </xf>
    <xf numFmtId="0" fontId="1" applyFont="1" fillId="15" applyFill="1" borderId="0" applyAlignment="1">
      <alignment vertical="top"/>
    </xf>
    <xf numFmtId="0" fontId="1" applyFont="1" fillId="16" applyFill="1" borderId="0" applyAlignment="1">
      <alignment vertical="top"/>
    </xf>
    <xf numFmtId="0" fontId="1" applyFont="1" fillId="17" applyFill="1" borderId="0" applyAlignment="1">
      <alignment vertical="top"/>
    </xf>
    <xf numFmtId="0" fontId="1" applyFont="1" fillId="18" applyFill="1" borderId="0" applyAlignment="1">
      <alignment vertical="top"/>
    </xf>
    <xf numFmtId="0" fontId="1" applyFont="1" fillId="19" applyFill="1" borderId="0" applyAlignment="1">
      <alignment vertical="top"/>
    </xf>
    <xf numFmtId="0" fontId="1" applyFont="1" fillId="20" applyFill="1" borderId="0" applyAlignment="1">
      <alignment vertical="top"/>
    </xf>
    <xf numFmtId="0" fontId="1" applyFont="1" fillId="21" applyFill="1" borderId="0" applyAlignment="1">
      <alignment vertical="top"/>
    </xf>
    <xf numFmtId="0" fontId="1" applyFont="1" fillId="22" applyFill="1" borderId="0" applyAlignment="1">
      <alignment vertical="top"/>
    </xf>
    <xf numFmtId="0" fontId="1" applyFont="1" fillId="23" applyFill="1" borderId="0" applyAlignment="1">
      <alignment vertical="top"/>
    </xf>
    <xf numFmtId="0" fontId="1" applyFont="1" fillId="24" applyFill="1" borderId="0" applyAlignment="1">
      <alignment vertical="top"/>
    </xf>
    <xf numFmtId="0" fontId="1" applyFont="1" fillId="25" applyFill="1" borderId="0" applyAlignment="1">
      <alignment vertical="top"/>
    </xf>
    <xf numFmtId="0" fontId="2" applyFont="1" fillId="26" applyFill="1" borderId="0" applyAlignment="1">
      <alignment vertical="top"/>
    </xf>
    <xf numFmtId="0" fontId="3" applyFont="1" fillId="27" applyFill="1" borderId="1" applyBorder="1" applyAlignment="1">
      <alignment vertical="top"/>
    </xf>
    <xf numFmtId="0" fontId="4" applyFont="1" fillId="22" applyFill="1" borderId="2" applyBorder="1" applyAlignment="1">
      <alignment vertical="top"/>
    </xf>
    <xf numFmtId="176" applyNumberFormat="1" fontId="5" applyFont="1" fillId="0" borderId="0" applyAlignment="1">
      <alignment vertical="top"/>
    </xf>
    <xf numFmtId="177" applyNumberFormat="1" fontId="5" applyFont="1" fillId="0" borderId="0" applyAlignment="1">
      <alignment vertical="top"/>
    </xf>
    <xf numFmtId="178" applyNumberFormat="1" fontId="5" applyFont="1" fillId="0" borderId="0" applyAlignment="1">
      <alignment vertical="top"/>
    </xf>
    <xf numFmtId="179" applyNumberFormat="1" fontId="5" applyFont="1" fillId="0" borderId="0" applyAlignment="1">
      <alignment vertical="top"/>
    </xf>
    <xf numFmtId="0" fontId="6" applyFont="1" fillId="0" borderId="0" applyAlignment="1">
      <alignment vertical="top"/>
    </xf>
    <xf numFmtId="0" fontId="7" applyFont="1" fillId="28" applyFill="1" borderId="0" applyAlignment="1">
      <alignment vertical="top"/>
    </xf>
    <xf numFmtId="0" fontId="8" applyFont="1" fillId="0" borderId="3" applyBorder="1" applyAlignment="1">
      <alignment vertical="top"/>
    </xf>
    <xf numFmtId="0" fontId="9" applyFont="1" fillId="0" borderId="4" applyBorder="1" applyAlignment="1">
      <alignment vertical="top"/>
    </xf>
    <xf numFmtId="0" fontId="10" applyFont="1" fillId="0" borderId="5" applyBorder="1" applyAlignment="1">
      <alignment vertical="top"/>
    </xf>
    <xf numFmtId="0" fontId="10" applyFont="1" fillId="0" borderId="0" applyAlignment="1">
      <alignment vertical="top"/>
    </xf>
    <xf numFmtId="0" fontId="11" applyFont="1" fillId="29" applyFill="1" borderId="6" applyBorder="1" applyAlignment="1">
      <alignment vertical="top"/>
    </xf>
    <xf numFmtId="0" fontId="12" applyFont="1" fillId="0" borderId="7" applyBorder="1" applyAlignment="1">
      <alignment vertical="top"/>
    </xf>
    <xf numFmtId="0" fontId="13" applyFont="1" fillId="30" applyFill="1" borderId="0" applyAlignment="1">
      <alignment vertical="top"/>
    </xf>
    <xf numFmtId="0" fontId="5" applyFont="1" fillId="31" applyFill="1" borderId="8" applyBorder="1" applyAlignment="1">
      <alignment vertical="top"/>
    </xf>
    <xf numFmtId="0" fontId="14" applyFont="1" fillId="27" applyFill="1" borderId="9" applyBorder="1" applyAlignment="1">
      <alignment vertical="top"/>
    </xf>
    <xf numFmtId="180" applyNumberFormat="1" fontId="5" applyFont="1" fillId="0" borderId="0" applyAlignment="1">
      <alignment vertical="top"/>
    </xf>
    <xf numFmtId="0" fontId="15" applyFont="1" fillId="0" borderId="0" applyAlignment="1">
      <alignment vertical="top"/>
    </xf>
    <xf numFmtId="0" fontId="16" applyFont="1" fillId="0" borderId="10" applyBorder="1" applyAlignment="1">
      <alignment vertical="top"/>
    </xf>
    <xf numFmtId="0" fontId="17" applyFont="1" fillId="0" borderId="0" applyAlignment="1">
      <alignment vertical="top"/>
    </xf>
  </cellStyleXfs>
  <cellXfs count="272">
    <xf numFmtId="0" fontId="0" fillId="0" borderId="0" applyAlignment="1" xfId="0">
      <alignment vertical="top"/>
    </xf>
    <xf numFmtId="0" fontId="0" fillId="0" borderId="0" applyAlignment="1" xfId="0">
      <alignment vertical="top"/>
    </xf>
    <xf numFmtId="0" fontId="0" fillId="2" applyFill="1" borderId="0" applyAlignment="1" xfId="1">
      <alignment vertical="top"/>
    </xf>
    <xf numFmtId="0" fontId="0" fillId="3" applyFill="1" borderId="0" applyAlignment="1" xfId="2">
      <alignment vertical="top"/>
    </xf>
    <xf numFmtId="0" fontId="0" fillId="4" applyFill="1" borderId="0" applyAlignment="1" xfId="3">
      <alignment vertical="top"/>
    </xf>
    <xf numFmtId="0" fontId="0" fillId="5" applyFill="1" borderId="0" applyAlignment="1" xfId="4">
      <alignment vertical="top"/>
    </xf>
    <xf numFmtId="0" fontId="0" fillId="6" applyFill="1" borderId="0" applyAlignment="1" xfId="5">
      <alignment vertical="top"/>
    </xf>
    <xf numFmtId="0" fontId="0" fillId="7" applyFill="1" borderId="0" applyAlignment="1" xfId="6">
      <alignment vertical="top"/>
    </xf>
    <xf numFmtId="0" fontId="0" fillId="8" applyFill="1" borderId="0" applyAlignment="1" xfId="7">
      <alignment vertical="top"/>
    </xf>
    <xf numFmtId="0" fontId="0" fillId="9" applyFill="1" borderId="0" applyAlignment="1" xfId="8">
      <alignment vertical="top"/>
    </xf>
    <xf numFmtId="0" fontId="0" fillId="10" applyFill="1" borderId="0" applyAlignment="1" xfId="9">
      <alignment vertical="top"/>
    </xf>
    <xf numFmtId="0" fontId="0" fillId="11" applyFill="1" borderId="0" applyAlignment="1" xfId="10">
      <alignment vertical="top"/>
    </xf>
    <xf numFmtId="0" fontId="0" fillId="12" applyFill="1" borderId="0" applyAlignment="1" xfId="11">
      <alignment vertical="top"/>
    </xf>
    <xf numFmtId="0" fontId="0" fillId="13" applyFill="1" borderId="0" applyAlignment="1" xfId="12">
      <alignment vertical="top"/>
    </xf>
    <xf numFmtId="0" fontId="1" applyFont="1" fillId="14" applyFill="1" borderId="0" applyAlignment="1" xfId="13">
      <alignment vertical="top"/>
    </xf>
    <xf numFmtId="0" fontId="1" applyFont="1" fillId="15" applyFill="1" borderId="0" applyAlignment="1" xfId="14">
      <alignment vertical="top"/>
    </xf>
    <xf numFmtId="0" fontId="1" applyFont="1" fillId="16" applyFill="1" borderId="0" applyAlignment="1" xfId="15">
      <alignment vertical="top"/>
    </xf>
    <xf numFmtId="0" fontId="1" applyFont="1" fillId="17" applyFill="1" borderId="0" applyAlignment="1" xfId="16">
      <alignment vertical="top"/>
    </xf>
    <xf numFmtId="0" fontId="1" applyFont="1" fillId="18" applyFill="1" borderId="0" applyAlignment="1" xfId="17">
      <alignment vertical="top"/>
    </xf>
    <xf numFmtId="0" fontId="1" applyFont="1" fillId="19" applyFill="1" borderId="0" applyAlignment="1" xfId="18">
      <alignment vertical="top"/>
    </xf>
    <xf numFmtId="0" fontId="1" applyFont="1" fillId="20" applyFill="1" borderId="0" applyAlignment="1" xfId="19">
      <alignment vertical="top"/>
    </xf>
    <xf numFmtId="0" fontId="1" applyFont="1" fillId="21" applyFill="1" borderId="0" applyAlignment="1" xfId="20">
      <alignment vertical="top"/>
    </xf>
    <xf numFmtId="0" fontId="1" applyFont="1" fillId="22" applyFill="1" borderId="0" applyAlignment="1" xfId="21">
      <alignment vertical="top"/>
    </xf>
    <xf numFmtId="0" fontId="1" applyFont="1" fillId="23" applyFill="1" borderId="0" applyAlignment="1" xfId="22">
      <alignment vertical="top"/>
    </xf>
    <xf numFmtId="0" fontId="1" applyFont="1" fillId="24" applyFill="1" borderId="0" applyAlignment="1" xfId="23">
      <alignment vertical="top"/>
    </xf>
    <xf numFmtId="0" fontId="1" applyFont="1" fillId="25" applyFill="1" borderId="0" applyAlignment="1" xfId="24">
      <alignment vertical="top"/>
    </xf>
    <xf numFmtId="0" fontId="2" applyFont="1" fillId="26" applyFill="1" borderId="0" applyAlignment="1" xfId="25">
      <alignment vertical="top"/>
    </xf>
    <xf numFmtId="0" fontId="3" applyFont="1" fillId="27" applyFill="1" borderId="1" applyBorder="1" applyAlignment="1" xfId="26">
      <alignment vertical="top"/>
    </xf>
    <xf numFmtId="0" fontId="4" applyFont="1" fillId="22" applyFill="1" borderId="2" applyBorder="1" applyAlignment="1" xfId="27">
      <alignment vertical="top"/>
    </xf>
    <xf numFmtId="176" applyNumberFormat="1" fontId="5" applyFont="1" fillId="0" borderId="0" applyAlignment="1" xfId="28">
      <alignment vertical="top"/>
    </xf>
    <xf numFmtId="177" applyNumberFormat="1" fontId="5" applyFont="1" fillId="0" borderId="0" applyAlignment="1" xfId="29">
      <alignment vertical="top"/>
    </xf>
    <xf numFmtId="178" applyNumberFormat="1" fontId="5" applyFont="1" fillId="0" borderId="0" applyAlignment="1" xfId="30">
      <alignment vertical="top"/>
    </xf>
    <xf numFmtId="179" applyNumberFormat="1" fontId="5" applyFont="1" fillId="0" borderId="0" applyAlignment="1" xfId="31">
      <alignment vertical="top"/>
    </xf>
    <xf numFmtId="0" fontId="6" applyFont="1" fillId="0" borderId="0" applyAlignment="1" xfId="32">
      <alignment vertical="top"/>
    </xf>
    <xf numFmtId="0" fontId="7" applyFont="1" fillId="28" applyFill="1" borderId="0" applyAlignment="1" xfId="33">
      <alignment vertical="top"/>
    </xf>
    <xf numFmtId="0" fontId="8" applyFont="1" fillId="0" borderId="3" applyBorder="1" applyAlignment="1" xfId="34">
      <alignment vertical="top"/>
    </xf>
    <xf numFmtId="0" fontId="9" applyFont="1" fillId="0" borderId="4" applyBorder="1" applyAlignment="1" xfId="35">
      <alignment vertical="top"/>
    </xf>
    <xf numFmtId="0" fontId="10" applyFont="1" fillId="0" borderId="5" applyBorder="1" applyAlignment="1" xfId="36">
      <alignment vertical="top"/>
    </xf>
    <xf numFmtId="0" fontId="10" applyFont="1" fillId="0" borderId="0" applyAlignment="1" xfId="37">
      <alignment vertical="top"/>
    </xf>
    <xf numFmtId="0" fontId="11" applyFont="1" fillId="29" applyFill="1" borderId="6" applyBorder="1" applyAlignment="1" xfId="38">
      <alignment vertical="top"/>
    </xf>
    <xf numFmtId="0" fontId="12" applyFont="1" fillId="0" borderId="7" applyBorder="1" applyAlignment="1" xfId="39">
      <alignment vertical="top"/>
    </xf>
    <xf numFmtId="0" fontId="13" applyFont="1" fillId="30" applyFill="1" borderId="0" applyAlignment="1" xfId="40">
      <alignment vertical="top"/>
    </xf>
    <xf numFmtId="0" fontId="5" applyFont="1" fillId="31" applyFill="1" borderId="8" applyBorder="1" applyAlignment="1" xfId="41">
      <alignment vertical="top"/>
    </xf>
    <xf numFmtId="0" fontId="14" applyFont="1" fillId="27" applyFill="1" borderId="9" applyBorder="1" applyAlignment="1" xfId="42">
      <alignment vertical="top"/>
    </xf>
    <xf numFmtId="180" applyNumberFormat="1" fontId="5" applyFont="1" fillId="0" borderId="0" applyAlignment="1" xfId="43">
      <alignment vertical="top"/>
    </xf>
    <xf numFmtId="0" fontId="15" applyFont="1" fillId="0" borderId="0" applyAlignment="1" xfId="44">
      <alignment vertical="top"/>
    </xf>
    <xf numFmtId="0" fontId="16" applyFont="1" fillId="0" borderId="10" applyBorder="1" applyAlignment="1" xfId="45">
      <alignment vertical="top"/>
    </xf>
    <xf numFmtId="0" fontId="17" applyFont="1" fillId="0" borderId="0" applyAlignment="1" xfId="46">
      <alignment vertical="top"/>
    </xf>
    <xf numFmtId="0" fontId="18" applyFont="1" fillId="0" borderId="0" applyAlignment="1" xfId="0">
      <alignment vertical="top"/>
    </xf>
    <xf numFmtId="0" fontId="18" applyFont="1" fillId="0" borderId="0" applyAlignment="1" xfId="0">
      <alignment horizontal="left" vertical="center"/>
    </xf>
    <xf numFmtId="0" fontId="18" applyFont="1" fillId="0" borderId="0" applyAlignment="1" xfId="0">
      <alignment vertical="center"/>
    </xf>
    <xf numFmtId="0" fontId="19" applyFont="1" fillId="0" borderId="0" applyAlignment="1" xfId="0">
      <alignment horizontal="center" vertical="center"/>
    </xf>
    <xf numFmtId="0" fontId="18" applyFont="1" fillId="0" borderId="11" applyBorder="1" applyAlignment="1" xfId="0">
      <alignment horizontal="left" vertical="center"/>
    </xf>
    <xf numFmtId="0" fontId="18" applyFont="1" fillId="0" borderId="0" applyAlignment="1" xfId="0">
      <alignment horizontal="right" vertical="center"/>
    </xf>
    <xf numFmtId="0" fontId="18" applyFont="1" fillId="0" borderId="0" applyAlignment="1" xfId="0">
      <alignment vertical="top" wrapText="1"/>
    </xf>
    <xf numFmtId="0" fontId="18" applyFont="1" fillId="0" borderId="12" applyBorder="1" applyAlignment="1" xfId="0">
      <alignment horizontal="center" vertical="center" wrapText="1"/>
    </xf>
    <xf numFmtId="0" fontId="18" applyFont="1" fillId="0" borderId="13" applyBorder="1" applyAlignment="1" xfId="0">
      <alignment horizontal="center" vertical="center" wrapText="1"/>
    </xf>
    <xf numFmtId="0" fontId="18" applyFont="1" fillId="0" borderId="14" applyBorder="1" applyAlignment="1" xfId="0">
      <alignment horizontal="center" vertical="center" wrapText="1"/>
    </xf>
    <xf numFmtId="0" fontId="5" applyFont="1" fillId="0" borderId="0" applyAlignment="1" xfId="0">
      <alignment horizontal="center" vertical="center"/>
    </xf>
    <xf numFmtId="0" fontId="5" applyFont="1" fillId="0" borderId="0" applyAlignment="1" xfId="0">
      <alignment vertical="center"/>
    </xf>
    <xf numFmtId="0" fontId="18" applyFont="1" fillId="0" borderId="15" applyBorder="1" applyAlignment="1" xfId="0">
      <alignment horizontal="center" vertical="center" wrapText="1"/>
    </xf>
    <xf numFmtId="181" applyNumberFormat="1" fontId="18" applyFont="1" fillId="0" borderId="16" applyBorder="1" applyAlignment="1" xfId="0">
      <alignment horizontal="left" vertical="center"/>
    </xf>
    <xf numFmtId="182" applyNumberFormat="1" fontId="18" applyFont="1" fillId="0" borderId="17" applyBorder="1" applyAlignment="1" xfId="0">
      <alignment horizontal="right" vertical="center"/>
    </xf>
    <xf numFmtId="0" fontId="5" applyFont="1" fillId="0" borderId="0" applyAlignment="1" xfId="0">
      <alignment vertical="top"/>
    </xf>
    <xf numFmtId="0" fontId="20" applyFont="1" fillId="0" borderId="0" applyAlignment="1" xfId="0">
      <alignment vertical="top"/>
    </xf>
    <xf numFmtId="0" fontId="18" applyFont="1" fillId="32" applyFill="1" borderId="0" applyAlignment="1" xfId="0">
      <alignment horizontal="left" vertical="center"/>
    </xf>
    <xf numFmtId="0" fontId="5" applyFont="1" fillId="0" borderId="0" applyAlignment="1" xfId="0">
      <alignment vertical="top" wrapText="1"/>
    </xf>
    <xf numFmtId="181" applyNumberFormat="1" fontId="18" applyFont="1" fillId="0" borderId="18" applyBorder="1" applyAlignment="1" xfId="0">
      <alignment horizontal="center" vertical="center" wrapText="1"/>
    </xf>
    <xf numFmtId="181" applyNumberFormat="1" fontId="18" applyFont="1" fillId="0" borderId="19" applyBorder="1" applyAlignment="1" xfId="0">
      <alignment vertical="center" wrapText="1"/>
    </xf>
    <xf numFmtId="0" fontId="18" applyFont="1" fillId="0" borderId="20" applyBorder="1" applyAlignment="1" xfId="0">
      <alignment vertical="center" wrapText="1"/>
    </xf>
    <xf numFmtId="181" applyNumberFormat="1" fontId="18" applyFont="1" fillId="0" borderId="21" applyBorder="1" applyAlignment="1" xfId="0">
      <alignment horizontal="left" vertical="center"/>
    </xf>
    <xf numFmtId="181" applyNumberFormat="1" fontId="18" applyFont="1" fillId="0" borderId="22" applyBorder="1" applyAlignment="1" xfId="0">
      <alignment horizontal="left" vertical="center"/>
    </xf>
    <xf numFmtId="182" applyNumberFormat="1" fontId="18" applyFont="1" fillId="0" borderId="23" applyBorder="1" applyAlignment="1" xfId="0">
      <alignment horizontal="right" vertical="center"/>
    </xf>
    <xf numFmtId="0" fontId="18" applyFont="1" fillId="0" borderId="24" applyBorder="1" applyAlignment="1" xfId="0">
      <alignment vertical="center"/>
    </xf>
    <xf numFmtId="0" fontId="0" fillId="2" applyFill="1" borderId="0" applyAlignment="1" xfId="0">
      <alignment vertical="top"/>
    </xf>
    <xf numFmtId="0" fontId="0" fillId="3" applyFill="1" borderId="0" applyAlignment="1" xfId="0">
      <alignment vertical="top"/>
    </xf>
    <xf numFmtId="0" fontId="0" fillId="4" applyFill="1" borderId="0" applyAlignment="1" xfId="0">
      <alignment vertical="top"/>
    </xf>
    <xf numFmtId="0" fontId="0" fillId="5" applyFill="1" borderId="0" applyAlignment="1" xfId="0">
      <alignment vertical="top"/>
    </xf>
    <xf numFmtId="0" fontId="0" fillId="6" applyFill="1" borderId="0" applyAlignment="1" xfId="0">
      <alignment vertical="top"/>
    </xf>
    <xf numFmtId="0" fontId="0" fillId="7" applyFill="1" borderId="0" applyAlignment="1" xfId="0">
      <alignment vertical="top"/>
    </xf>
    <xf numFmtId="0" fontId="0" fillId="8" applyFill="1" borderId="0" applyAlignment="1" xfId="0">
      <alignment vertical="top"/>
    </xf>
    <xf numFmtId="0" fontId="0" fillId="9" applyFill="1" borderId="0" applyAlignment="1" xfId="0">
      <alignment vertical="top"/>
    </xf>
    <xf numFmtId="0" fontId="0" fillId="10" applyFill="1" borderId="0" applyAlignment="1" xfId="0">
      <alignment vertical="top"/>
    </xf>
    <xf numFmtId="0" fontId="0" fillId="11" applyFill="1" borderId="0" applyAlignment="1" xfId="0">
      <alignment vertical="top"/>
    </xf>
    <xf numFmtId="0" fontId="0" fillId="12" applyFill="1" borderId="0" applyAlignment="1" xfId="0">
      <alignment vertical="top"/>
    </xf>
    <xf numFmtId="0" fontId="0" fillId="13" applyFill="1" borderId="0" applyAlignment="1" xfId="0">
      <alignment vertical="top"/>
    </xf>
    <xf numFmtId="0" fontId="1" applyFont="1" fillId="14" applyFill="1" borderId="0" applyAlignment="1" xfId="0">
      <alignment vertical="top"/>
    </xf>
    <xf numFmtId="0" fontId="1" applyFont="1" fillId="15" applyFill="1" borderId="0" applyAlignment="1" xfId="0">
      <alignment vertical="top"/>
    </xf>
    <xf numFmtId="0" fontId="1" applyFont="1" fillId="16" applyFill="1" borderId="0" applyAlignment="1" xfId="0">
      <alignment vertical="top"/>
    </xf>
    <xf numFmtId="0" fontId="1" applyFont="1" fillId="17" applyFill="1" borderId="0" applyAlignment="1" xfId="0">
      <alignment vertical="top"/>
    </xf>
    <xf numFmtId="0" fontId="1" applyFont="1" fillId="18" applyFill="1" borderId="0" applyAlignment="1" xfId="0">
      <alignment vertical="top"/>
    </xf>
    <xf numFmtId="0" fontId="1" applyFont="1" fillId="19" applyFill="1" borderId="0" applyAlignment="1" xfId="0">
      <alignment vertical="top"/>
    </xf>
    <xf numFmtId="0" fontId="1" applyFont="1" fillId="20" applyFill="1" borderId="0" applyAlignment="1" xfId="0">
      <alignment vertical="top"/>
    </xf>
    <xf numFmtId="0" fontId="1" applyFont="1" fillId="21" applyFill="1" borderId="0" applyAlignment="1" xfId="0">
      <alignment vertical="top"/>
    </xf>
    <xf numFmtId="0" fontId="1" applyFont="1" fillId="22" applyFill="1" borderId="0" applyAlignment="1" xfId="0">
      <alignment vertical="top"/>
    </xf>
    <xf numFmtId="0" fontId="1" applyFont="1" fillId="23" applyFill="1" borderId="0" applyAlignment="1" xfId="0">
      <alignment vertical="top"/>
    </xf>
    <xf numFmtId="0" fontId="1" applyFont="1" fillId="24" applyFill="1" borderId="0" applyAlignment="1" xfId="0">
      <alignment vertical="top"/>
    </xf>
    <xf numFmtId="0" fontId="1" applyFont="1" fillId="25" applyFill="1" borderId="0" applyAlignment="1" xfId="0">
      <alignment vertical="top"/>
    </xf>
    <xf numFmtId="0" fontId="2" applyFont="1" fillId="26" applyFill="1" borderId="0" applyAlignment="1" xfId="0">
      <alignment vertical="top"/>
    </xf>
    <xf numFmtId="0" fontId="3" applyFont="1" fillId="27" applyFill="1" borderId="1" applyBorder="1" applyAlignment="1" xfId="0">
      <alignment vertical="top"/>
    </xf>
    <xf numFmtId="0" fontId="4" applyFont="1" fillId="22" applyFill="1" borderId="2" applyBorder="1" applyAlignment="1" xfId="0">
      <alignment vertical="top"/>
    </xf>
    <xf numFmtId="176" applyNumberFormat="1" fontId="5" applyFont="1" fillId="0" borderId="0" applyAlignment="1" xfId="0">
      <alignment vertical="top"/>
    </xf>
    <xf numFmtId="177" applyNumberFormat="1" fontId="5" applyFont="1" fillId="0" borderId="0" applyAlignment="1" xfId="0">
      <alignment vertical="top"/>
    </xf>
    <xf numFmtId="178" applyNumberFormat="1" fontId="5" applyFont="1" fillId="0" borderId="0" applyAlignment="1" xfId="0">
      <alignment vertical="top"/>
    </xf>
    <xf numFmtId="179" applyNumberFormat="1" fontId="5" applyFont="1" fillId="0" borderId="0" applyAlignment="1" xfId="0">
      <alignment vertical="top"/>
    </xf>
    <xf numFmtId="0" fontId="6" applyFont="1" fillId="0" borderId="0" applyAlignment="1" xfId="0">
      <alignment vertical="top"/>
    </xf>
    <xf numFmtId="0" fontId="7" applyFont="1" fillId="28" applyFill="1" borderId="0" applyAlignment="1" xfId="0">
      <alignment vertical="top"/>
    </xf>
    <xf numFmtId="0" fontId="8" applyFont="1" fillId="0" borderId="3" applyBorder="1" applyAlignment="1" xfId="0">
      <alignment vertical="top"/>
    </xf>
    <xf numFmtId="0" fontId="9" applyFont="1" fillId="0" borderId="4" applyBorder="1" applyAlignment="1" xfId="0">
      <alignment vertical="top"/>
    </xf>
    <xf numFmtId="0" fontId="10" applyFont="1" fillId="0" borderId="5" applyBorder="1" applyAlignment="1" xfId="0">
      <alignment vertical="top"/>
    </xf>
    <xf numFmtId="0" fontId="10" applyFont="1" fillId="0" borderId="0" applyAlignment="1" xfId="0">
      <alignment vertical="top"/>
    </xf>
    <xf numFmtId="0" fontId="11" applyFont="1" fillId="29" applyFill="1" borderId="6" applyBorder="1" applyAlignment="1" xfId="0">
      <alignment vertical="top"/>
    </xf>
    <xf numFmtId="0" fontId="12" applyFont="1" fillId="0" borderId="7" applyBorder="1" applyAlignment="1" xfId="0">
      <alignment vertical="top"/>
    </xf>
    <xf numFmtId="0" fontId="13" applyFont="1" fillId="30" applyFill="1" borderId="0" applyAlignment="1" xfId="0">
      <alignment vertical="top"/>
    </xf>
    <xf numFmtId="0" fontId="5" applyFont="1" fillId="31" applyFill="1" borderId="8" applyBorder="1" applyAlignment="1" xfId="0">
      <alignment vertical="top"/>
    </xf>
    <xf numFmtId="0" fontId="14" applyFont="1" fillId="27" applyFill="1" borderId="9" applyBorder="1" applyAlignment="1" xfId="0">
      <alignment vertical="top"/>
    </xf>
    <xf numFmtId="180" applyNumberFormat="1" fontId="5" applyFont="1" fillId="0" borderId="0" applyAlignment="1" xfId="0">
      <alignment vertical="top"/>
    </xf>
    <xf numFmtId="0" fontId="15" applyFont="1" fillId="0" borderId="0" applyAlignment="1" xfId="0">
      <alignment vertical="top"/>
    </xf>
    <xf numFmtId="0" fontId="16" applyFont="1" fillId="0" borderId="10" applyBorder="1" applyAlignment="1" xfId="0">
      <alignment vertical="top"/>
    </xf>
    <xf numFmtId="0" fontId="17" applyFont="1" fillId="0" borderId="0" applyAlignment="1" xfId="0">
      <alignment vertical="top"/>
    </xf>
    <xf numFmtId="0" fontId="21" applyFont="1" fillId="26" applyFill="1" borderId="0" applyAlignment="1" xfId="0">
      <alignment vertical="top"/>
    </xf>
    <xf numFmtId="0" fontId="22" applyFont="1" fillId="28" applyFill="1" borderId="0" applyAlignment="1" xfId="0">
      <alignment vertical="top"/>
    </xf>
    <xf numFmtId="0" fontId="23" applyFont="1" fillId="30" applyFill="1" borderId="0" applyAlignment="1" xfId="0">
      <alignment vertical="top"/>
    </xf>
    <xf numFmtId="0" fontId="24" applyFont="1" fillId="27" applyFill="1" borderId="35" applyBorder="1" applyAlignment="1" xfId="0">
      <alignment vertical="top"/>
    </xf>
    <xf numFmtId="0" fontId="25" applyFont="1" fillId="22" applyFill="1" borderId="36" applyBorder="1" applyAlignment="1" xfId="0">
      <alignment vertical="top"/>
    </xf>
    <xf numFmtId="0" fontId="26" applyFont="1" fillId="0" borderId="0" applyAlignment="1" xfId="0">
      <alignment vertical="top"/>
    </xf>
    <xf numFmtId="0" fontId="27" applyFont="1" fillId="0" borderId="0" applyAlignment="1" xfId="0">
      <alignment vertical="top"/>
    </xf>
    <xf numFmtId="0" fontId="28" applyFont="1" fillId="0" borderId="37" applyBorder="1" applyAlignment="1" xfId="0">
      <alignment vertical="top"/>
    </xf>
    <xf numFmtId="0" fontId="29" applyFont="1" fillId="27" applyFill="1" borderId="38" applyBorder="1" applyAlignment="1" xfId="0">
      <alignment vertical="top"/>
    </xf>
    <xf numFmtId="0" fontId="30" applyFont="1" fillId="29" applyFill="1" borderId="39" applyBorder="1" applyAlignment="1" xfId="0">
      <alignment vertical="top"/>
    </xf>
    <xf numFmtId="0" fontId="0" fillId="31" applyFill="1" borderId="40" applyBorder="1" applyAlignment="1" xfId="0">
      <alignment vertical="top"/>
    </xf>
    <xf numFmtId="0" fontId="31" applyFont="1" fillId="0" borderId="0" applyAlignment="1" xfId="0">
      <alignment vertical="top"/>
    </xf>
    <xf numFmtId="0" fontId="32" applyFont="1" fillId="0" borderId="41" applyBorder="1" applyAlignment="1" xfId="0">
      <alignment vertical="top"/>
    </xf>
    <xf numFmtId="0" fontId="33" applyFont="1" fillId="0" borderId="42" applyBorder="1" applyAlignment="1" xfId="0">
      <alignment vertical="top"/>
    </xf>
    <xf numFmtId="0" fontId="34" applyFont="1" fillId="0" borderId="43" applyBorder="1" applyAlignment="1" xfId="0">
      <alignment vertical="top"/>
    </xf>
    <xf numFmtId="0" fontId="34" applyFont="1" fillId="0" borderId="0" applyAlignment="1" xfId="0">
      <alignment vertical="top"/>
    </xf>
    <xf numFmtId="0" fontId="35" applyFont="1" fillId="0" borderId="44" applyBorder="1" applyAlignment="1" xfId="0">
      <alignment vertical="top"/>
    </xf>
    <xf numFmtId="0" fontId="36" applyFont="1" fillId="33" applyFill="1" borderId="0" applyAlignment="1" xfId="0">
      <alignment vertical="top"/>
    </xf>
    <xf numFmtId="0" fontId="36" applyFont="1" fillId="34" applyFill="1" borderId="0" applyAlignment="1" xfId="0">
      <alignment vertical="top"/>
    </xf>
    <xf numFmtId="0" fontId="36" applyFont="1" fillId="35" applyFill="1" borderId="0" applyAlignment="1" xfId="0">
      <alignment vertical="top"/>
    </xf>
    <xf numFmtId="0" fontId="36" applyFont="1" fillId="36" applyFill="1" borderId="0" applyAlignment="1" xfId="0">
      <alignment vertical="top"/>
    </xf>
    <xf numFmtId="0" fontId="36" applyFont="1" fillId="37" applyFill="1" borderId="0" applyAlignment="1" xfId="0">
      <alignment vertical="top"/>
    </xf>
    <xf numFmtId="0" fontId="36" applyFont="1" fillId="38" applyFill="1" borderId="0" applyAlignment="1" xfId="0">
      <alignment vertical="top"/>
    </xf>
    <xf numFmtId="0" fontId="36" applyFont="1" fillId="39" applyFill="1" borderId="0" applyAlignment="1" xfId="0">
      <alignment vertical="top"/>
    </xf>
    <xf numFmtId="0" fontId="36" applyFont="1" fillId="40" applyFill="1" borderId="0" applyAlignment="1" xfId="0">
      <alignment vertical="top"/>
    </xf>
    <xf numFmtId="0" fontId="36" applyFont="1" fillId="41" applyFill="1" borderId="0" applyAlignment="1" xfId="0">
      <alignment vertical="top"/>
    </xf>
    <xf numFmtId="0" fontId="36" applyFont="1" fillId="42" applyFill="1" borderId="0" applyAlignment="1" xfId="0">
      <alignment vertical="top"/>
    </xf>
    <xf numFmtId="0" fontId="36" applyFont="1" fillId="43" applyFill="1" borderId="0" applyAlignment="1" xfId="0">
      <alignment vertical="top"/>
    </xf>
    <xf numFmtId="0" fontId="36" applyFont="1" fillId="44" applyFill="1" borderId="0" applyAlignment="1" xfId="0">
      <alignment vertical="top"/>
    </xf>
    <xf numFmtId="0" fontId="37" applyFont="1" fillId="45" applyFill="1" borderId="0" applyAlignment="1" xfId="0">
      <alignment vertical="top"/>
    </xf>
    <xf numFmtId="0" fontId="37" applyFont="1" fillId="46" applyFill="1" borderId="0" applyAlignment="1" xfId="0">
      <alignment vertical="top"/>
    </xf>
    <xf numFmtId="0" fontId="37" applyFont="1" fillId="47" applyFill="1" borderId="0" applyAlignment="1" xfId="0">
      <alignment vertical="top"/>
    </xf>
    <xf numFmtId="0" fontId="37" applyFont="1" fillId="48" applyFill="1" borderId="0" applyAlignment="1" xfId="0">
      <alignment vertical="top"/>
    </xf>
    <xf numFmtId="0" fontId="37" applyFont="1" fillId="49" applyFill="1" borderId="0" applyAlignment="1" xfId="0">
      <alignment vertical="top"/>
    </xf>
    <xf numFmtId="0" fontId="37" applyFont="1" fillId="50" applyFill="1" borderId="0" applyAlignment="1" xfId="0">
      <alignment vertical="top"/>
    </xf>
    <xf numFmtId="0" fontId="37" applyFont="1" fillId="51" applyFill="1" borderId="0" applyAlignment="1" xfId="0">
      <alignment vertical="top"/>
    </xf>
    <xf numFmtId="0" fontId="37" applyFont="1" fillId="52" applyFill="1" borderId="0" applyAlignment="1" xfId="0">
      <alignment vertical="top"/>
    </xf>
    <xf numFmtId="0" fontId="37" applyFont="1" fillId="53" applyFill="1" borderId="0" applyAlignment="1" xfId="0">
      <alignment vertical="top"/>
    </xf>
    <xf numFmtId="0" fontId="37" applyFont="1" fillId="54" applyFill="1" borderId="0" applyAlignment="1" xfId="0">
      <alignment vertical="top"/>
    </xf>
    <xf numFmtId="0" fontId="37" applyFont="1" fillId="55" applyFill="1" borderId="0" applyAlignment="1" xfId="0">
      <alignment vertical="top"/>
    </xf>
    <xf numFmtId="0" fontId="37" applyFont="1" fillId="56" applyFill="1" borderId="0" applyAlignment="1" xfId="0">
      <alignment vertical="top"/>
    </xf>
    <xf numFmtId="180" applyNumberFormat="1" fontId="0" fillId="0" borderId="0" applyAlignment="1" xfId="0">
      <alignment vertical="top"/>
    </xf>
    <xf numFmtId="183" applyNumberFormat="1" fontId="0" fillId="0" borderId="0" applyAlignment="1" xfId="0">
      <alignment vertical="top"/>
    </xf>
    <xf numFmtId="184" applyNumberFormat="1" fontId="0" fillId="0" borderId="0" applyAlignment="1" xfId="0">
      <alignment vertical="top"/>
    </xf>
    <xf numFmtId="185" applyNumberFormat="1" fontId="0" fillId="0" borderId="0" applyAlignment="1" xfId="0">
      <alignment vertical="top"/>
    </xf>
    <xf numFmtId="186" applyNumberFormat="1" fontId="0" fillId="0" borderId="0" applyAlignment="1" xfId="0">
      <alignment vertical="top"/>
    </xf>
    <xf numFmtId="0" fontId="0" fillId="0" borderId="0" applyAlignment="1" xfId="0">
      <alignment vertical="top"/>
    </xf>
    <xf numFmtId="0" fontId="0" fillId="2" applyFill="1" borderId="0" applyAlignment="1" xfId="0">
      <alignment vertical="top"/>
    </xf>
    <xf numFmtId="0" fontId="0" fillId="3" applyFill="1" borderId="0" applyAlignment="1" xfId="0">
      <alignment vertical="top"/>
    </xf>
    <xf numFmtId="0" fontId="0" fillId="4" applyFill="1" borderId="0" applyAlignment="1" xfId="0">
      <alignment vertical="top"/>
    </xf>
    <xf numFmtId="0" fontId="0" fillId="5" applyFill="1" borderId="0" applyAlignment="1" xfId="0">
      <alignment vertical="top"/>
    </xf>
    <xf numFmtId="0" fontId="0" fillId="6" applyFill="1" borderId="0" applyAlignment="1" xfId="0">
      <alignment vertical="top"/>
    </xf>
    <xf numFmtId="0" fontId="0" fillId="7" applyFill="1" borderId="0" applyAlignment="1" xfId="0">
      <alignment vertical="top"/>
    </xf>
    <xf numFmtId="0" fontId="0" fillId="8" applyFill="1" borderId="0" applyAlignment="1" xfId="0">
      <alignment vertical="top"/>
    </xf>
    <xf numFmtId="0" fontId="0" fillId="9" applyFill="1" borderId="0" applyAlignment="1" xfId="0">
      <alignment vertical="top"/>
    </xf>
    <xf numFmtId="0" fontId="0" fillId="10" applyFill="1" borderId="0" applyAlignment="1" xfId="0">
      <alignment vertical="top"/>
    </xf>
    <xf numFmtId="0" fontId="0" fillId="11" applyFill="1" borderId="0" applyAlignment="1" xfId="0">
      <alignment vertical="top"/>
    </xf>
    <xf numFmtId="0" fontId="0" fillId="12" applyFill="1" borderId="0" applyAlignment="1" xfId="0">
      <alignment vertical="top"/>
    </xf>
    <xf numFmtId="0" fontId="0" fillId="13" applyFill="1" borderId="0" applyAlignment="1" xfId="0">
      <alignment vertical="top"/>
    </xf>
    <xf numFmtId="0" fontId="1" applyFont="1" fillId="14" applyFill="1" borderId="0" applyAlignment="1" xfId="0">
      <alignment vertical="top"/>
    </xf>
    <xf numFmtId="0" fontId="1" applyFont="1" fillId="15" applyFill="1" borderId="0" applyAlignment="1" xfId="0">
      <alignment vertical="top"/>
    </xf>
    <xf numFmtId="0" fontId="1" applyFont="1" fillId="16" applyFill="1" borderId="0" applyAlignment="1" xfId="0">
      <alignment vertical="top"/>
    </xf>
    <xf numFmtId="0" fontId="1" applyFont="1" fillId="17" applyFill="1" borderId="0" applyAlignment="1" xfId="0">
      <alignment vertical="top"/>
    </xf>
    <xf numFmtId="0" fontId="1" applyFont="1" fillId="18" applyFill="1" borderId="0" applyAlignment="1" xfId="0">
      <alignment vertical="top"/>
    </xf>
    <xf numFmtId="0" fontId="1" applyFont="1" fillId="19" applyFill="1" borderId="0" applyAlignment="1" xfId="0">
      <alignment vertical="top"/>
    </xf>
    <xf numFmtId="0" fontId="1" applyFont="1" fillId="20" applyFill="1" borderId="0" applyAlignment="1" xfId="0">
      <alignment vertical="top"/>
    </xf>
    <xf numFmtId="0" fontId="1" applyFont="1" fillId="21" applyFill="1" borderId="0" applyAlignment="1" xfId="0">
      <alignment vertical="top"/>
    </xf>
    <xf numFmtId="0" fontId="1" applyFont="1" fillId="22" applyFill="1" borderId="0" applyAlignment="1" xfId="0">
      <alignment vertical="top"/>
    </xf>
    <xf numFmtId="0" fontId="1" applyFont="1" fillId="23" applyFill="1" borderId="0" applyAlignment="1" xfId="0">
      <alignment vertical="top"/>
    </xf>
    <xf numFmtId="0" fontId="1" applyFont="1" fillId="24" applyFill="1" borderId="0" applyAlignment="1" xfId="0">
      <alignment vertical="top"/>
    </xf>
    <xf numFmtId="0" fontId="1" applyFont="1" fillId="25" applyFill="1" borderId="0" applyAlignment="1" xfId="0">
      <alignment vertical="top"/>
    </xf>
    <xf numFmtId="0" fontId="2" applyFont="1" fillId="26" applyFill="1" borderId="0" applyAlignment="1" xfId="0">
      <alignment vertical="top"/>
    </xf>
    <xf numFmtId="0" fontId="3" applyFont="1" fillId="27" applyFill="1" borderId="1" applyBorder="1" applyAlignment="1" xfId="0">
      <alignment vertical="top"/>
    </xf>
    <xf numFmtId="0" fontId="4" applyFont="1" fillId="22" applyFill="1" borderId="2" applyBorder="1" applyAlignment="1" xfId="0">
      <alignment vertical="top"/>
    </xf>
    <xf numFmtId="176" applyNumberFormat="1" fontId="0" fillId="0" borderId="0" applyAlignment="1" xfId="0">
      <alignment vertical="top"/>
    </xf>
    <xf numFmtId="177" applyNumberFormat="1" fontId="0" fillId="0" borderId="0" applyAlignment="1" xfId="0">
      <alignment vertical="top"/>
    </xf>
    <xf numFmtId="178" applyNumberFormat="1" fontId="0" fillId="0" borderId="0" applyAlignment="1" xfId="0">
      <alignment vertical="top"/>
    </xf>
    <xf numFmtId="179" applyNumberFormat="1" fontId="0" fillId="0" borderId="0" applyAlignment="1" xfId="0">
      <alignment vertical="top"/>
    </xf>
    <xf numFmtId="0" fontId="6" applyFont="1" fillId="0" borderId="0" applyAlignment="1" xfId="0">
      <alignment vertical="top"/>
    </xf>
    <xf numFmtId="0" fontId="7" applyFont="1" fillId="28" applyFill="1" borderId="0" applyAlignment="1" xfId="0">
      <alignment vertical="top"/>
    </xf>
    <xf numFmtId="0" fontId="8" applyFont="1" fillId="0" borderId="3" applyBorder="1" applyAlignment="1" xfId="0">
      <alignment vertical="top"/>
    </xf>
    <xf numFmtId="0" fontId="9" applyFont="1" fillId="0" borderId="4" applyBorder="1" applyAlignment="1" xfId="0">
      <alignment vertical="top"/>
    </xf>
    <xf numFmtId="0" fontId="10" applyFont="1" fillId="0" borderId="5" applyBorder="1" applyAlignment="1" xfId="0">
      <alignment vertical="top"/>
    </xf>
    <xf numFmtId="0" fontId="10" applyFont="1" fillId="0" borderId="0" applyAlignment="1" xfId="0">
      <alignment vertical="top"/>
    </xf>
    <xf numFmtId="0" fontId="11" applyFont="1" fillId="29" applyFill="1" borderId="6" applyBorder="1" applyAlignment="1" xfId="0">
      <alignment vertical="top"/>
    </xf>
    <xf numFmtId="0" fontId="12" applyFont="1" fillId="0" borderId="7" applyBorder="1" applyAlignment="1" xfId="0">
      <alignment vertical="top"/>
    </xf>
    <xf numFmtId="0" fontId="13" applyFont="1" fillId="30" applyFill="1" borderId="0" applyAlignment="1" xfId="0">
      <alignment vertical="top"/>
    </xf>
    <xf numFmtId="0" fontId="0" fillId="31" applyFill="1" borderId="40" applyBorder="1" applyAlignment="1" xfId="0">
      <alignment vertical="top"/>
    </xf>
    <xf numFmtId="0" fontId="14" applyFont="1" fillId="27" applyFill="1" borderId="9" applyBorder="1" applyAlignment="1" xfId="0">
      <alignment vertical="top"/>
    </xf>
    <xf numFmtId="180" applyNumberFormat="1" fontId="0" fillId="0" borderId="0" applyAlignment="1" xfId="0">
      <alignment vertical="top"/>
    </xf>
    <xf numFmtId="0" fontId="15" applyFont="1" fillId="0" borderId="0" applyAlignment="1" xfId="0">
      <alignment vertical="top"/>
    </xf>
    <xf numFmtId="0" fontId="16" applyFont="1" fillId="0" borderId="10" applyBorder="1" applyAlignment="1" xfId="0">
      <alignment vertical="top"/>
    </xf>
    <xf numFmtId="0" fontId="17" applyFont="1" fillId="0" borderId="0" applyAlignment="1" xfId="0">
      <alignment vertical="top"/>
    </xf>
    <xf numFmtId="0" fontId="0" fillId="0" borderId="0" applyAlignment="1" xfId="0">
      <alignment vertical="top"/>
    </xf>
    <xf numFmtId="0" fontId="18" applyFont="1" fillId="0" borderId="0" applyAlignment="1" xfId="0">
      <alignment horizontal="left" vertical="center"/>
    </xf>
    <xf numFmtId="0" fontId="19" applyFont="1" fillId="0" borderId="0" applyAlignment="1" xfId="0">
      <alignment horizontal="center" vertical="center"/>
    </xf>
    <xf numFmtId="0" fontId="18" applyFont="1" fillId="0" borderId="0" applyAlignment="1" xfId="0">
      <alignment horizontal="right" vertical="center"/>
    </xf>
    <xf numFmtId="0" fontId="18" applyFont="1" fillId="0" borderId="55" applyBorder="1" applyAlignment="1" xfId="0">
      <alignment horizontal="center" vertical="center" wrapText="1"/>
    </xf>
    <xf numFmtId="0" fontId="18" applyFont="1" fillId="0" borderId="56" applyBorder="1" applyAlignment="1" xfId="0">
      <alignment horizontal="center" vertical="center" wrapText="1"/>
    </xf>
    <xf numFmtId="0" fontId="18" applyFont="1" fillId="0" borderId="57" applyBorder="1" applyAlignment="1" xfId="0">
      <alignment horizontal="center" vertical="center" wrapText="1"/>
    </xf>
    <xf numFmtId="0" fontId="18" applyFont="1" fillId="32" applyFill="1" borderId="0" applyAlignment="1" xfId="0">
      <alignment horizontal="left" vertical="center"/>
    </xf>
    <xf numFmtId="0" fontId="18" applyFont="1" fillId="0" borderId="58" applyBorder="1" applyAlignment="1" xfId="0">
      <alignment horizontal="left" vertical="center"/>
    </xf>
    <xf numFmtId="181" applyNumberFormat="1" fontId="18" applyFont="1" fillId="0" borderId="59" applyBorder="1" applyAlignment="1" xfId="0">
      <alignment vertical="center" wrapText="1"/>
    </xf>
    <xf numFmtId="181" applyNumberFormat="1" fontId="18" applyFont="1" fillId="0" borderId="60" applyBorder="1" applyAlignment="1" xfId="0">
      <alignment horizontal="center" vertical="center" wrapText="1"/>
    </xf>
    <xf numFmtId="0" fontId="18" applyFont="1" fillId="0" borderId="61" applyBorder="1" applyAlignment="1" xfId="0">
      <alignment vertical="center" wrapText="1"/>
    </xf>
    <xf numFmtId="0" fontId="38" applyFont="1" fillId="57" applyFill="1" borderId="0" applyAlignment="1" xfId="0">
      <alignment vertical="top"/>
    </xf>
    <xf numFmtId="0" fontId="39" applyFont="1" fillId="58" applyFill="1" borderId="0" applyAlignment="1" xfId="0">
      <alignment vertical="top"/>
    </xf>
    <xf numFmtId="0" fontId="40" applyFont="1" fillId="59" applyFill="1" borderId="0" applyAlignment="1" xfId="0">
      <alignment vertical="top"/>
    </xf>
    <xf numFmtId="0" fontId="41" applyFont="1" fillId="60" applyFill="1" borderId="62" applyBorder="1" applyAlignment="1" xfId="0">
      <alignment vertical="top"/>
    </xf>
    <xf numFmtId="0" fontId="42" applyFont="1" fillId="61" applyFill="1" borderId="63" applyBorder="1" applyAlignment="1" xfId="0">
      <alignment vertical="top"/>
    </xf>
    <xf numFmtId="0" fontId="43" applyFont="1" fillId="0" borderId="0" applyAlignment="1" xfId="0">
      <alignment vertical="top"/>
    </xf>
    <xf numFmtId="0" fontId="44" applyFont="1" fillId="0" borderId="0" applyAlignment="1" xfId="0">
      <alignment vertical="top"/>
    </xf>
    <xf numFmtId="0" fontId="45" applyFont="1" fillId="0" borderId="64" applyBorder="1" applyAlignment="1" xfId="0">
      <alignment vertical="top"/>
    </xf>
    <xf numFmtId="0" fontId="46" applyFont="1" fillId="60" applyFill="1" borderId="65" applyBorder="1" applyAlignment="1" xfId="0">
      <alignment vertical="top"/>
    </xf>
    <xf numFmtId="0" fontId="47" applyFont="1" fillId="62" applyFill="1" borderId="66" applyBorder="1" applyAlignment="1" xfId="0">
      <alignment vertical="top"/>
    </xf>
    <xf numFmtId="0" fontId="0" fillId="63" applyFill="1" borderId="67" applyBorder="1" applyAlignment="1" xfId="0">
      <alignment vertical="top"/>
    </xf>
    <xf numFmtId="0" fontId="48" applyFont="1" fillId="0" borderId="0" applyAlignment="1" xfId="0">
      <alignment vertical="top"/>
    </xf>
    <xf numFmtId="0" fontId="49" applyFont="1" fillId="0" borderId="68" applyBorder="1" applyAlignment="1" xfId="0">
      <alignment vertical="top"/>
    </xf>
    <xf numFmtId="0" fontId="50" applyFont="1" fillId="0" borderId="69" applyBorder="1" applyAlignment="1" xfId="0">
      <alignment vertical="top"/>
    </xf>
    <xf numFmtId="0" fontId="51" applyFont="1" fillId="0" borderId="70" applyBorder="1" applyAlignment="1" xfId="0">
      <alignment vertical="top"/>
    </xf>
    <xf numFmtId="0" fontId="51" applyFont="1" fillId="0" borderId="0" applyAlignment="1" xfId="0">
      <alignment vertical="top"/>
    </xf>
    <xf numFmtId="0" fontId="52" applyFont="1" fillId="0" borderId="71" applyBorder="1" applyAlignment="1" xfId="0">
      <alignment vertical="top"/>
    </xf>
    <xf numFmtId="0" fontId="53" applyFont="1" fillId="64" applyFill="1" borderId="0" applyAlignment="1" xfId="0">
      <alignment vertical="top"/>
    </xf>
    <xf numFmtId="0" fontId="53" applyFont="1" fillId="65" applyFill="1" borderId="0" applyAlignment="1" xfId="0">
      <alignment vertical="top"/>
    </xf>
    <xf numFmtId="0" fontId="53" applyFont="1" fillId="66" applyFill="1" borderId="0" applyAlignment="1" xfId="0">
      <alignment vertical="top"/>
    </xf>
    <xf numFmtId="0" fontId="53" applyFont="1" fillId="67" applyFill="1" borderId="0" applyAlignment="1" xfId="0">
      <alignment vertical="top"/>
    </xf>
    <xf numFmtId="0" fontId="53" applyFont="1" fillId="68" applyFill="1" borderId="0" applyAlignment="1" xfId="0">
      <alignment vertical="top"/>
    </xf>
    <xf numFmtId="0" fontId="53" applyFont="1" fillId="69" applyFill="1" borderId="0" applyAlignment="1" xfId="0">
      <alignment vertical="top"/>
    </xf>
    <xf numFmtId="0" fontId="53" applyFont="1" fillId="70" applyFill="1" borderId="0" applyAlignment="1" xfId="0">
      <alignment vertical="top"/>
    </xf>
    <xf numFmtId="0" fontId="53" applyFont="1" fillId="71" applyFill="1" borderId="0" applyAlignment="1" xfId="0">
      <alignment vertical="top"/>
    </xf>
    <xf numFmtId="0" fontId="53" applyFont="1" fillId="72" applyFill="1" borderId="0" applyAlignment="1" xfId="0">
      <alignment vertical="top"/>
    </xf>
    <xf numFmtId="0" fontId="53" applyFont="1" fillId="73" applyFill="1" borderId="0" applyAlignment="1" xfId="0">
      <alignment vertical="top"/>
    </xf>
    <xf numFmtId="0" fontId="53" applyFont="1" fillId="74" applyFill="1" borderId="0" applyAlignment="1" xfId="0">
      <alignment vertical="top"/>
    </xf>
    <xf numFmtId="0" fontId="53" applyFont="1" fillId="75" applyFill="1" borderId="0" applyAlignment="1" xfId="0">
      <alignment vertical="top"/>
    </xf>
    <xf numFmtId="0" fontId="54" applyFont="1" fillId="76" applyFill="1" borderId="0" applyAlignment="1" xfId="0">
      <alignment vertical="top"/>
    </xf>
    <xf numFmtId="0" fontId="54" applyFont="1" fillId="77" applyFill="1" borderId="0" applyAlignment="1" xfId="0">
      <alignment vertical="top"/>
    </xf>
    <xf numFmtId="0" fontId="54" applyFont="1" fillId="78" applyFill="1" borderId="0" applyAlignment="1" xfId="0">
      <alignment vertical="top"/>
    </xf>
    <xf numFmtId="0" fontId="54" applyFont="1" fillId="79" applyFill="1" borderId="0" applyAlignment="1" xfId="0">
      <alignment vertical="top"/>
    </xf>
    <xf numFmtId="0" fontId="54" applyFont="1" fillId="80" applyFill="1" borderId="0" applyAlignment="1" xfId="0">
      <alignment vertical="top"/>
    </xf>
    <xf numFmtId="0" fontId="54" applyFont="1" fillId="81" applyFill="1" borderId="0" applyAlignment="1" xfId="0">
      <alignment vertical="top"/>
    </xf>
    <xf numFmtId="0" fontId="54" applyFont="1" fillId="82" applyFill="1" borderId="0" applyAlignment="1" xfId="0">
      <alignment vertical="top"/>
    </xf>
    <xf numFmtId="0" fontId="54" applyFont="1" fillId="83" applyFill="1" borderId="0" applyAlignment="1" xfId="0">
      <alignment vertical="top"/>
    </xf>
    <xf numFmtId="0" fontId="54" applyFont="1" fillId="84" applyFill="1" borderId="0" applyAlignment="1" xfId="0">
      <alignment vertical="top"/>
    </xf>
    <xf numFmtId="0" fontId="54" applyFont="1" fillId="85" applyFill="1" borderId="0" applyAlignment="1" xfId="0">
      <alignment vertical="top"/>
    </xf>
    <xf numFmtId="0" fontId="54" applyFont="1" fillId="86" applyFill="1" borderId="0" applyAlignment="1" xfId="0">
      <alignment vertical="top"/>
    </xf>
    <xf numFmtId="0" fontId="54" applyFont="1" fillId="87" applyFill="1" borderId="0" applyAlignment="1" xfId="0">
      <alignment vertical="top"/>
    </xf>
    <xf numFmtId="180" applyNumberFormat="1" fontId="0" fillId="0" borderId="0" applyAlignment="1" xfId="0">
      <alignment vertical="top"/>
    </xf>
    <xf numFmtId="183" applyNumberFormat="1" fontId="0" fillId="0" borderId="0" applyAlignment="1" xfId="0">
      <alignment vertical="top"/>
    </xf>
    <xf numFmtId="187" applyNumberFormat="1" fontId="0" fillId="0" borderId="0" applyAlignment="1" xfId="0">
      <alignment vertical="top"/>
    </xf>
    <xf numFmtId="185" applyNumberFormat="1" fontId="0" fillId="0" borderId="0" applyAlignment="1" xfId="0">
      <alignment vertical="top"/>
    </xf>
    <xf numFmtId="188" applyNumberFormat="1" fontId="0" fillId="0" borderId="0" applyAlignment="1" xfId="0">
      <alignment vertical="top"/>
    </xf>
    <xf numFmtId="0" fontId="0" fillId="0" borderId="0" applyAlignment="1" xfId="0">
      <alignment vertical="top"/>
    </xf>
  </cellXfs>
  <cellStyles count="47">
    <cellStyle name="常规" xfId="0" builtinId="0"/>
    <cellStyle name="20% - 着色 1" xfId="1" builtinId="30"/>
    <cellStyle name="20% - 着色 2" xfId="2" builtinId="34"/>
    <cellStyle name="20% - 着色 3" xfId="3" builtinId="38"/>
    <cellStyle name="20% - 着色 4" xfId="4" builtinId="42"/>
    <cellStyle name="20% - 着色 5" xfId="5" builtinId="46"/>
    <cellStyle name="20% - 着色 6" xfId="6" builtinId="50"/>
    <cellStyle name="40% - 着色 1" xfId="7" builtinId="31"/>
    <cellStyle name="40% - 着色 2" xfId="8" builtinId="35"/>
    <cellStyle name="40% - 着色 3" xfId="9" builtinId="39"/>
    <cellStyle name="40% - 着色 4" xfId="10" builtinId="43"/>
    <cellStyle name="40% - 着色 5" xfId="11" builtinId="47"/>
    <cellStyle name="40% - 着色 6" xfId="12" builtinId="51"/>
    <cellStyle name="60% - 着色 1" xfId="13" builtinId="32"/>
    <cellStyle name="60% - 着色 2" xfId="14" builtinId="36"/>
    <cellStyle name="60% - 着色 3" xfId="15" builtinId="40"/>
    <cellStyle name="60% - 着色 4" xfId="16" builtinId="44"/>
    <cellStyle name="60% - 着色 5" xfId="17" builtinId="48"/>
    <cellStyle name="60% - 着色 6" xfId="18" builtinId="52"/>
    <cellStyle name="着色 1" xfId="19" builtinId="29"/>
    <cellStyle name="着色 2" xfId="20" builtinId="33"/>
    <cellStyle name="着色 3" xfId="21" builtinId="37"/>
    <cellStyle name="着色 4" xfId="22" builtinId="41"/>
    <cellStyle name="着色 5" xfId="23" builtinId="45"/>
    <cellStyle name="着色 6" xfId="24" builtinId="49"/>
    <cellStyle name="差" xfId="25" builtinId="27"/>
    <cellStyle name="计算" xfId="26" builtinId="22"/>
    <cellStyle name="检查单元格" xfId="27" builtinId="23"/>
    <cellStyle name="千位分隔" xfId="28" builtinId="3"/>
    <cellStyle name="千位分隔[0]" xfId="29" builtinId="6"/>
    <cellStyle name="货币" xfId="30" builtinId="4"/>
    <cellStyle name="货币[0]" xfId="31" builtinId="7"/>
    <cellStyle name="解释性文本" xfId="32" builtinId="53"/>
    <cellStyle name="好" xfId="33" builtinId="26"/>
    <cellStyle name="标题 1" xfId="34" builtinId="16"/>
    <cellStyle name="标题 2" xfId="35" builtinId="17"/>
    <cellStyle name="标题 3" xfId="36" builtinId="18"/>
    <cellStyle name="标题 4" xfId="37" builtinId="19"/>
    <cellStyle name="输入" xfId="38" builtinId="20"/>
    <cellStyle name="链接单元格" xfId="39" builtinId="24"/>
    <cellStyle name="适中" xfId="40" builtinId="28"/>
    <cellStyle name="注释" xfId="41" builtinId="10"/>
    <cellStyle name="输出" xfId="42" builtinId="21"/>
    <cellStyle name="百分比" xfId="43" builtinId="5"/>
    <cellStyle name="标题" xfId="44" builtinId="15"/>
    <cellStyle name="汇总" xfId="45" builtinId="25"/>
    <cellStyle name="警告文本" xfId="46" builtin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2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BC21"/>
  <sheetViews>
    <sheetView tabSelected="1" zoomScaleNormal="100" topLeftCell="A1" workbookViewId="0">
      <pane ySplit="8" topLeftCell="A9" activePane="bottomLeft" state="frozen"/>
      <selection activeCell="A1" activeCellId="0" sqref="A1:B1"/>
      <selection pane="bottomLeft" activeCell="A1" activeCellId="0" sqref="A1:B1"/>
    </sheetView>
  </sheetViews>
  <sheetFormatPr defaultRowHeight="15.0" customHeight="1" defaultColWidth="8.777911716037327" x14ac:dyDescent="0.15"/>
  <cols>
    <col min="1" max="1" width="12.666666666666666" customWidth="1"/>
    <col min="2" max="2" width="37.666666666666664" customWidth="1"/>
    <col min="3" max="3" width="22.444444444444443" customWidth="1"/>
    <col min="4" max="4" width="36.0" customWidth="1"/>
    <col min="5" max="14" width="18.333333333333332" customWidth="1"/>
    <col min="15" max="15" width="18.88888888888889" customWidth="1"/>
    <col min="16" max="17" width="18.333333333333332" customWidth="1"/>
    <col min="18" max="18" width="18.88888888888889" customWidth="1"/>
    <col min="19" max="49" width="18.333333333333332" customWidth="1"/>
    <col min="50" max="55" width="0.0" customWidth="1" hidden="1"/>
  </cols>
  <sheetData>
    <row r="1" ht="19.5" customHeight="1" x14ac:dyDescent="0.15" spans="1:55">
      <c r="A1" s="214" t="s">
        <v>0</v>
      </c>
      <c r="B1" s="214"/>
      <c r="C1" s="214"/>
      <c r="D1" s="214"/>
      <c r="E1" s="1"/>
      <c r="F1" s="50"/>
      <c r="G1" s="50"/>
      <c r="H1" s="50"/>
      <c r="I1" s="50"/>
      <c r="J1" s="50"/>
      <c r="K1" s="50"/>
      <c r="L1" s="50"/>
      <c r="M1" s="50"/>
      <c r="N1" s="50"/>
      <c r="O1" s="1"/>
      <c r="P1" s="50"/>
      <c r="Q1" s="50"/>
      <c r="R1" s="1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1"/>
      <c r="AY1" s="64"/>
      <c r="AZ1" s="64"/>
      <c r="BA1" s="64"/>
      <c r="BB1" s="64"/>
      <c r="BC1" s="64"/>
    </row>
    <row r="2" ht="38.10577" customHeight="1" x14ac:dyDescent="0.15" spans="1:55">
      <c r="A2" s="215" t="s">
        <v>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  <c r="AQ2" s="215"/>
      <c r="AR2" s="215"/>
      <c r="AS2" s="215"/>
      <c r="AT2" s="215"/>
      <c r="AU2" s="215"/>
      <c r="AV2" s="215"/>
      <c r="AW2" s="215"/>
      <c r="AX2" s="1"/>
      <c r="AY2" s="64"/>
      <c r="AZ2" s="64"/>
      <c r="BA2" s="64"/>
      <c r="BB2" s="64"/>
      <c r="BC2" s="64"/>
    </row>
    <row r="3" ht="19.5" customHeight="1" x14ac:dyDescent="0.15" spans="1:55">
      <c r="A3" s="214" t="s">
        <v>2</v>
      </c>
      <c r="B3" s="221" t="s">
        <v>3</v>
      </c>
      <c r="C3" s="214"/>
      <c r="D3" s="221" t="s">
        <v>3</v>
      </c>
      <c r="E3" s="220"/>
      <c r="F3" s="214"/>
      <c r="G3" s="50"/>
      <c r="H3" s="50"/>
      <c r="I3" s="50"/>
      <c r="J3" s="50"/>
      <c r="K3" s="50"/>
      <c r="L3" s="50"/>
      <c r="M3" s="50"/>
      <c r="N3" s="50"/>
      <c r="O3" s="1"/>
      <c r="P3" s="50"/>
      <c r="Q3" s="50"/>
      <c r="R3" s="1"/>
      <c r="S3" s="50"/>
      <c r="T3" s="50"/>
      <c r="U3" s="50"/>
      <c r="V3" s="50"/>
      <c r="W3" s="50"/>
      <c r="X3" s="50"/>
      <c r="Y3" s="50"/>
      <c r="Z3" s="50"/>
      <c r="AA3" s="50"/>
      <c r="AB3" s="53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216" t="s">
        <v>4</v>
      </c>
      <c r="AU3" s="216"/>
      <c r="AV3" s="216"/>
      <c r="AW3" s="216"/>
      <c r="AX3" s="1"/>
      <c r="AY3" s="64"/>
      <c r="AZ3" s="64"/>
      <c r="BA3" s="64"/>
      <c r="BB3" s="64"/>
      <c r="BC3" s="64"/>
    </row>
    <row r="4" s="66" customFormat="1" ht="19.5" customHeight="1" x14ac:dyDescent="0.15" spans="1:55">
      <c r="A4" s="217" t="s">
        <v>5</v>
      </c>
      <c r="B4" s="218" t="s">
        <v>6</v>
      </c>
      <c r="C4" s="217" t="s">
        <v>7</v>
      </c>
      <c r="D4" s="218" t="s">
        <v>8</v>
      </c>
      <c r="E4" s="223" t="s">
        <v>9</v>
      </c>
      <c r="F4" s="219" t="s">
        <v>10</v>
      </c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 t="s">
        <v>11</v>
      </c>
      <c r="AO4" s="219"/>
      <c r="AP4" s="219"/>
      <c r="AQ4" s="219"/>
      <c r="AR4" s="219"/>
      <c r="AS4" s="219"/>
      <c r="AT4" s="219"/>
      <c r="AU4" s="219"/>
      <c r="AV4" s="219"/>
      <c r="AW4" s="219"/>
      <c r="AY4" s="64"/>
      <c r="AZ4" s="64"/>
      <c r="BA4" s="64"/>
      <c r="BB4" s="64"/>
      <c r="BC4" s="64"/>
    </row>
    <row r="5" s="66" customFormat="1" ht="19.5" customHeight="1" x14ac:dyDescent="0.15" spans="1:55">
      <c r="A5" s="217"/>
      <c r="B5" s="218"/>
      <c r="C5" s="217"/>
      <c r="D5" s="218"/>
      <c r="E5" s="222"/>
      <c r="F5" s="218" t="s">
        <v>12</v>
      </c>
      <c r="G5" s="219" t="s">
        <v>13</v>
      </c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8" t="s">
        <v>14</v>
      </c>
      <c r="AH5" s="219" t="s">
        <v>15</v>
      </c>
      <c r="AI5" s="219"/>
      <c r="AJ5" s="219"/>
      <c r="AK5" s="219"/>
      <c r="AL5" s="219"/>
      <c r="AM5" s="219"/>
      <c r="AN5" s="218" t="s">
        <v>16</v>
      </c>
      <c r="AO5" s="219" t="s">
        <v>17</v>
      </c>
      <c r="AP5" s="219"/>
      <c r="AQ5" s="219"/>
      <c r="AR5" s="219"/>
      <c r="AS5" s="219"/>
      <c r="AT5" s="219"/>
      <c r="AU5" s="219"/>
      <c r="AV5" s="218" t="s">
        <v>14</v>
      </c>
      <c r="AW5" s="218" t="s">
        <v>15</v>
      </c>
      <c r="AX5" s="217" t="s">
        <v>18</v>
      </c>
      <c r="AY5" s="224"/>
      <c r="AZ5" s="224"/>
      <c r="BA5" s="224"/>
      <c r="BB5" s="224"/>
      <c r="BC5" s="224"/>
    </row>
    <row r="6" s="66" customFormat="1" ht="19.5" customHeight="1" x14ac:dyDescent="0.15" spans="1:55">
      <c r="A6" s="217"/>
      <c r="B6" s="218"/>
      <c r="C6" s="217"/>
      <c r="D6" s="218"/>
      <c r="E6" s="222"/>
      <c r="F6" s="218"/>
      <c r="G6" s="218" t="s">
        <v>19</v>
      </c>
      <c r="H6" s="219" t="s">
        <v>20</v>
      </c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 t="s">
        <v>21</v>
      </c>
      <c r="Y6" s="219"/>
      <c r="Z6" s="219"/>
      <c r="AA6" s="219"/>
      <c r="AB6" s="219"/>
      <c r="AC6" s="219"/>
      <c r="AD6" s="219" t="s">
        <v>22</v>
      </c>
      <c r="AE6" s="219"/>
      <c r="AF6" s="219"/>
      <c r="AG6" s="218"/>
      <c r="AH6" s="218" t="s">
        <v>23</v>
      </c>
      <c r="AI6" s="218" t="s">
        <v>24</v>
      </c>
      <c r="AJ6" s="218" t="s">
        <v>25</v>
      </c>
      <c r="AK6" s="218" t="s">
        <v>26</v>
      </c>
      <c r="AL6" s="218" t="s">
        <v>27</v>
      </c>
      <c r="AM6" s="218" t="s">
        <v>28</v>
      </c>
      <c r="AN6" s="218"/>
      <c r="AO6" s="218" t="s">
        <v>29</v>
      </c>
      <c r="AP6" s="219" t="s">
        <v>20</v>
      </c>
      <c r="AQ6" s="219"/>
      <c r="AR6" s="219"/>
      <c r="AS6" s="218" t="s">
        <v>30</v>
      </c>
      <c r="AT6" s="218" t="s">
        <v>31</v>
      </c>
      <c r="AU6" s="218" t="s">
        <v>32</v>
      </c>
      <c r="AV6" s="218"/>
      <c r="AW6" s="218"/>
      <c r="AX6" s="217" t="s">
        <v>20</v>
      </c>
      <c r="AY6" s="217" t="s">
        <v>30</v>
      </c>
      <c r="AZ6" s="217" t="s">
        <v>31</v>
      </c>
      <c r="BA6" s="217" t="s">
        <v>32</v>
      </c>
      <c r="BB6" s="217"/>
      <c r="BC6" s="217"/>
    </row>
    <row r="7" s="66" customFormat="1" ht="19.5" customHeight="1" x14ac:dyDescent="0.15" spans="1:55">
      <c r="A7" s="217"/>
      <c r="B7" s="218"/>
      <c r="C7" s="217"/>
      <c r="D7" s="218"/>
      <c r="E7" s="222"/>
      <c r="F7" s="218"/>
      <c r="G7" s="218"/>
      <c r="H7" s="218" t="s">
        <v>33</v>
      </c>
      <c r="I7" s="219" t="s">
        <v>20</v>
      </c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8" t="s">
        <v>34</v>
      </c>
      <c r="V7" s="218" t="s">
        <v>35</v>
      </c>
      <c r="W7" s="218" t="s">
        <v>36</v>
      </c>
      <c r="X7" s="218" t="s">
        <v>37</v>
      </c>
      <c r="Y7" s="219" t="s">
        <v>30</v>
      </c>
      <c r="Z7" s="219"/>
      <c r="AA7" s="219"/>
      <c r="AB7" s="219"/>
      <c r="AC7" s="218" t="s">
        <v>38</v>
      </c>
      <c r="AD7" s="218" t="s">
        <v>39</v>
      </c>
      <c r="AE7" s="218" t="s">
        <v>40</v>
      </c>
      <c r="AF7" s="218" t="s">
        <v>41</v>
      </c>
      <c r="AG7" s="218"/>
      <c r="AH7" s="218"/>
      <c r="AI7" s="218"/>
      <c r="AJ7" s="218"/>
      <c r="AK7" s="218"/>
      <c r="AL7" s="218"/>
      <c r="AM7" s="218"/>
      <c r="AN7" s="218"/>
      <c r="AO7" s="218"/>
      <c r="AP7" s="218" t="s">
        <v>42</v>
      </c>
      <c r="AQ7" s="218" t="s">
        <v>43</v>
      </c>
      <c r="AR7" s="218" t="s">
        <v>44</v>
      </c>
      <c r="AS7" s="218"/>
      <c r="AT7" s="218"/>
      <c r="AU7" s="218"/>
      <c r="AV7" s="218"/>
      <c r="AW7" s="218"/>
      <c r="AX7" s="224"/>
      <c r="AY7" s="224"/>
      <c r="AZ7" s="224"/>
      <c r="BA7" s="217" t="s">
        <v>20</v>
      </c>
      <c r="BB7" s="217" t="s">
        <v>30</v>
      </c>
      <c r="BC7" s="217" t="s">
        <v>45</v>
      </c>
    </row>
    <row r="8" s="66" customFormat="1" ht="33.60577" customHeight="1" x14ac:dyDescent="0.15" spans="1:55">
      <c r="A8" s="217"/>
      <c r="B8" s="218"/>
      <c r="C8" s="217"/>
      <c r="D8" s="218"/>
      <c r="E8" s="222"/>
      <c r="F8" s="218"/>
      <c r="G8" s="218"/>
      <c r="H8" s="218"/>
      <c r="I8" s="60" t="s">
        <v>46</v>
      </c>
      <c r="J8" s="60" t="s">
        <v>43</v>
      </c>
      <c r="K8" s="60" t="s">
        <v>47</v>
      </c>
      <c r="L8" s="60" t="s">
        <v>48</v>
      </c>
      <c r="M8" s="60" t="s">
        <v>49</v>
      </c>
      <c r="N8" s="60" t="s">
        <v>50</v>
      </c>
      <c r="O8" s="60" t="s">
        <v>40</v>
      </c>
      <c r="P8" s="60" t="s">
        <v>51</v>
      </c>
      <c r="Q8" s="60" t="s">
        <v>52</v>
      </c>
      <c r="R8" s="60" t="s">
        <v>53</v>
      </c>
      <c r="S8" s="60" t="s">
        <v>54</v>
      </c>
      <c r="T8" s="60" t="s">
        <v>55</v>
      </c>
      <c r="U8" s="218"/>
      <c r="V8" s="218"/>
      <c r="W8" s="218"/>
      <c r="X8" s="218"/>
      <c r="Y8" s="60" t="s">
        <v>46</v>
      </c>
      <c r="Z8" s="60" t="s">
        <v>56</v>
      </c>
      <c r="AA8" s="60" t="s">
        <v>57</v>
      </c>
      <c r="AB8" s="60" t="s">
        <v>58</v>
      </c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24"/>
      <c r="AY8" s="224"/>
      <c r="AZ8" s="224"/>
      <c r="BA8" s="217"/>
      <c r="BB8" s="217"/>
      <c r="BC8" s="217"/>
    </row>
    <row r="9" ht="19.5" customHeight="1" x14ac:dyDescent="0.15" spans="1:55">
      <c r="A9" s="70"/>
      <c r="B9" s="71" t="s">
        <v>59</v>
      </c>
      <c r="C9" s="71"/>
      <c r="D9" s="71"/>
      <c r="E9" s="72">
        <f>SUM(F9,AN9)</f>
        <v>13791.674</v>
      </c>
      <c r="F9" s="62">
        <f>SUM(G9,AG9,AH9)</f>
        <v>13791.674</v>
      </c>
      <c r="G9" s="62">
        <v>13791.674</v>
      </c>
      <c r="H9" s="62">
        <v>638.03</v>
      </c>
      <c r="I9" s="62">
        <v>638.03</v>
      </c>
      <c r="J9" s="62">
        <v>638.03</v>
      </c>
      <c r="K9" s="62">
        <v>0</v>
      </c>
      <c r="L9" s="62">
        <v>0</v>
      </c>
      <c r="M9" s="62">
        <v>0</v>
      </c>
      <c r="N9" s="62">
        <v>0</v>
      </c>
      <c r="O9" s="62">
        <v>0</v>
      </c>
      <c r="P9" s="62">
        <v>0</v>
      </c>
      <c r="Q9" s="62">
        <v>0</v>
      </c>
      <c r="R9" s="62">
        <v>0</v>
      </c>
      <c r="S9" s="62">
        <v>0</v>
      </c>
      <c r="T9" s="62">
        <f>I9-SUM(J9:S9)</f>
        <v>0</v>
      </c>
      <c r="U9" s="62">
        <v>0</v>
      </c>
      <c r="V9" s="62">
        <v>0</v>
      </c>
      <c r="W9" s="62">
        <v>0</v>
      </c>
      <c r="X9" s="62">
        <f>SUM(Y9,AC9)</f>
        <v>13153.644</v>
      </c>
      <c r="Y9" s="62">
        <f>SUM(Z9:AB9)</f>
        <v>13153.644</v>
      </c>
      <c r="Z9" s="62">
        <v>13153.644</v>
      </c>
      <c r="AA9" s="62">
        <v>0</v>
      </c>
      <c r="AB9" s="62">
        <v>0</v>
      </c>
      <c r="AC9" s="62">
        <v>0</v>
      </c>
      <c r="AD9" s="62">
        <f>SUM(AE9,AF9)</f>
        <v>0</v>
      </c>
      <c r="AE9" s="62">
        <v>0</v>
      </c>
      <c r="AF9" s="62">
        <v>0</v>
      </c>
      <c r="AG9" s="62">
        <v>0</v>
      </c>
      <c r="AH9" s="62">
        <f>SUM(AI9:AM9)</f>
        <v>0</v>
      </c>
      <c r="AI9" s="62">
        <v>0</v>
      </c>
      <c r="AJ9" s="62">
        <v>0</v>
      </c>
      <c r="AK9" s="62">
        <v>0</v>
      </c>
      <c r="AL9" s="62">
        <v>0</v>
      </c>
      <c r="AM9" s="62">
        <v>0</v>
      </c>
      <c r="AN9" s="62">
        <f>SUM(AO9,AV9,AW9)</f>
        <v>0</v>
      </c>
      <c r="AO9" s="62">
        <f>SUM(AP9,AS9,AT9,AU9)</f>
        <v>0</v>
      </c>
      <c r="AP9" s="62">
        <f>_xlfn.IFERROR(AX9-BA9,0)</f>
        <v>0</v>
      </c>
      <c r="AQ9" s="62">
        <v>0</v>
      </c>
      <c r="AR9" s="62">
        <f>_xlfn.IFERROR((AX9-AQ9-BA9),0)</f>
        <v>0</v>
      </c>
      <c r="AS9" s="62">
        <f>_xlfn.IFERROR((AY9-BB9),0)</f>
        <v>0</v>
      </c>
      <c r="AT9" s="62">
        <f>_xlfn.IFERROR((AZ9-BC9),0)</f>
        <v>0</v>
      </c>
      <c r="AU9" s="62">
        <f>_xlfn.IFERROR(SUM(BA9:BC9),0)</f>
        <v>0</v>
      </c>
      <c r="AV9" s="62">
        <v>0</v>
      </c>
      <c r="AW9" s="62">
        <v>0</v>
      </c>
      <c r="AX9" s="73">
        <v>0</v>
      </c>
      <c r="AY9" s="73">
        <v>0</v>
      </c>
      <c r="AZ9" s="73">
        <v>0</v>
      </c>
      <c r="BA9" s="73">
        <v>0</v>
      </c>
      <c r="BB9" s="73">
        <v>0</v>
      </c>
      <c r="BC9" s="73">
        <v>0</v>
      </c>
    </row>
    <row r="10" ht="19.5" customHeight="1" x14ac:dyDescent="0.15" spans="1:55">
      <c r="A10" s="70" t="s">
        <v>60</v>
      </c>
      <c r="B10" s="71" t="s">
        <v>61</v>
      </c>
      <c r="C10" s="71"/>
      <c r="D10" s="71"/>
      <c r="E10" s="72">
        <f>SUM(F10,AN10)</f>
        <v>13791.674</v>
      </c>
      <c r="F10" s="62">
        <f>SUM(G10,AG10,AH10)</f>
        <v>13791.674</v>
      </c>
      <c r="G10" s="62">
        <v>13791.674</v>
      </c>
      <c r="H10" s="62">
        <v>638.03</v>
      </c>
      <c r="I10" s="62">
        <v>638.03</v>
      </c>
      <c r="J10" s="62">
        <v>638.03</v>
      </c>
      <c r="K10" s="62">
        <v>0</v>
      </c>
      <c r="L10" s="62">
        <v>0</v>
      </c>
      <c r="M10" s="62">
        <v>0</v>
      </c>
      <c r="N10" s="62">
        <v>0</v>
      </c>
      <c r="O10" s="62">
        <v>0</v>
      </c>
      <c r="P10" s="62">
        <v>0</v>
      </c>
      <c r="Q10" s="62">
        <v>0</v>
      </c>
      <c r="R10" s="62">
        <v>0</v>
      </c>
      <c r="S10" s="62">
        <v>0</v>
      </c>
      <c r="T10" s="62">
        <f>I10-SUM(J10:S10)</f>
        <v>0</v>
      </c>
      <c r="U10" s="62">
        <v>0</v>
      </c>
      <c r="V10" s="62">
        <v>0</v>
      </c>
      <c r="W10" s="62">
        <v>0</v>
      </c>
      <c r="X10" s="62">
        <f>SUM(Y10,AC10)</f>
        <v>13153.644</v>
      </c>
      <c r="Y10" s="62">
        <f>SUM(Z10:AB10)</f>
        <v>13153.644</v>
      </c>
      <c r="Z10" s="62">
        <v>13153.644</v>
      </c>
      <c r="AA10" s="62">
        <v>0</v>
      </c>
      <c r="AB10" s="62">
        <v>0</v>
      </c>
      <c r="AC10" s="62">
        <v>0</v>
      </c>
      <c r="AD10" s="62">
        <f>SUM(AE10,AF10)</f>
        <v>0</v>
      </c>
      <c r="AE10" s="62">
        <v>0</v>
      </c>
      <c r="AF10" s="62">
        <v>0</v>
      </c>
      <c r="AG10" s="62">
        <v>0</v>
      </c>
      <c r="AH10" s="62">
        <f>SUM(AI10:AM10)</f>
        <v>0</v>
      </c>
      <c r="AI10" s="62">
        <v>0</v>
      </c>
      <c r="AJ10" s="62">
        <v>0</v>
      </c>
      <c r="AK10" s="62">
        <v>0</v>
      </c>
      <c r="AL10" s="62">
        <v>0</v>
      </c>
      <c r="AM10" s="62">
        <v>0</v>
      </c>
      <c r="AN10" s="62">
        <f>SUM(AO10,AV10,AW10)</f>
        <v>0</v>
      </c>
      <c r="AO10" s="62">
        <f>SUM(AP10,AS10,AT10,AU10)</f>
        <v>0</v>
      </c>
      <c r="AP10" s="62">
        <f>_xlfn.IFERROR(AX10-BA10,0)</f>
        <v>0</v>
      </c>
      <c r="AQ10" s="62">
        <v>0</v>
      </c>
      <c r="AR10" s="62">
        <f>_xlfn.IFERROR((AX10-AQ10-BA10),0)</f>
        <v>0</v>
      </c>
      <c r="AS10" s="62">
        <f>_xlfn.IFERROR((AY10-BB10),0)</f>
        <v>0</v>
      </c>
      <c r="AT10" s="62">
        <f>_xlfn.IFERROR((AZ10-BC10),0)</f>
        <v>0</v>
      </c>
      <c r="AU10" s="62">
        <f>_xlfn.IFERROR(SUM(BA10:BC10),0)</f>
        <v>0</v>
      </c>
      <c r="AV10" s="62">
        <v>0</v>
      </c>
      <c r="AW10" s="62">
        <v>0</v>
      </c>
      <c r="AX10" s="73">
        <v>0</v>
      </c>
      <c r="AY10" s="73">
        <v>0</v>
      </c>
      <c r="AZ10" s="73">
        <v>0</v>
      </c>
      <c r="BA10" s="73">
        <v>0</v>
      </c>
      <c r="BB10" s="73">
        <v>0</v>
      </c>
      <c r="BC10" s="73">
        <v>0</v>
      </c>
    </row>
    <row r="11" ht="19.5" customHeight="1" x14ac:dyDescent="0.15" spans="1:55">
      <c r="A11" s="70" t="s">
        <v>62</v>
      </c>
      <c r="B11" s="71" t="s">
        <v>63</v>
      </c>
      <c r="C11" s="71"/>
      <c r="D11" s="71"/>
      <c r="E11" s="72">
        <f>SUM(F11,AN11)</f>
        <v>13791.674</v>
      </c>
      <c r="F11" s="62">
        <f>SUM(G11,AG11,AH11)</f>
        <v>13791.674</v>
      </c>
      <c r="G11" s="62">
        <v>13791.674</v>
      </c>
      <c r="H11" s="62">
        <v>638.03</v>
      </c>
      <c r="I11" s="62">
        <v>638.03</v>
      </c>
      <c r="J11" s="62">
        <v>638.03</v>
      </c>
      <c r="K11" s="62">
        <v>0</v>
      </c>
      <c r="L11" s="62">
        <v>0</v>
      </c>
      <c r="M11" s="62">
        <v>0</v>
      </c>
      <c r="N11" s="62">
        <v>0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62">
        <f>I11-SUM(J11:S11)</f>
        <v>0</v>
      </c>
      <c r="U11" s="62">
        <v>0</v>
      </c>
      <c r="V11" s="62">
        <v>0</v>
      </c>
      <c r="W11" s="62">
        <v>0</v>
      </c>
      <c r="X11" s="62">
        <f>SUM(Y11,AC11)</f>
        <v>13153.644</v>
      </c>
      <c r="Y11" s="62">
        <f>SUM(Z11:AB11)</f>
        <v>13153.644</v>
      </c>
      <c r="Z11" s="62">
        <v>13153.644</v>
      </c>
      <c r="AA11" s="62">
        <v>0</v>
      </c>
      <c r="AB11" s="62">
        <v>0</v>
      </c>
      <c r="AC11" s="62">
        <v>0</v>
      </c>
      <c r="AD11" s="62">
        <f>SUM(AE11,AF11)</f>
        <v>0</v>
      </c>
      <c r="AE11" s="62">
        <v>0</v>
      </c>
      <c r="AF11" s="62">
        <v>0</v>
      </c>
      <c r="AG11" s="62">
        <v>0</v>
      </c>
      <c r="AH11" s="62">
        <f>SUM(AI11:AM11)</f>
        <v>0</v>
      </c>
      <c r="AI11" s="62">
        <v>0</v>
      </c>
      <c r="AJ11" s="62">
        <v>0</v>
      </c>
      <c r="AK11" s="62">
        <v>0</v>
      </c>
      <c r="AL11" s="62">
        <v>0</v>
      </c>
      <c r="AM11" s="62">
        <v>0</v>
      </c>
      <c r="AN11" s="62">
        <f>SUM(AO11,AV11,AW11)</f>
        <v>0</v>
      </c>
      <c r="AO11" s="62">
        <f>SUM(AP11,AS11,AT11,AU11)</f>
        <v>0</v>
      </c>
      <c r="AP11" s="62">
        <f>_xlfn.IFERROR(AX11-BA11,0)</f>
        <v>0</v>
      </c>
      <c r="AQ11" s="62">
        <v>0</v>
      </c>
      <c r="AR11" s="62">
        <f>_xlfn.IFERROR((AX11-AQ11-BA11),0)</f>
        <v>0</v>
      </c>
      <c r="AS11" s="62">
        <f>_xlfn.IFERROR((AY11-BB11),0)</f>
        <v>0</v>
      </c>
      <c r="AT11" s="62">
        <f>_xlfn.IFERROR((AZ11-BC11),0)</f>
        <v>0</v>
      </c>
      <c r="AU11" s="62">
        <f>_xlfn.IFERROR(SUM(BA11:BC11),0)</f>
        <v>0</v>
      </c>
      <c r="AV11" s="62">
        <v>0</v>
      </c>
      <c r="AW11" s="62">
        <v>0</v>
      </c>
      <c r="AX11" s="73">
        <v>0</v>
      </c>
      <c r="AY11" s="73">
        <v>0</v>
      </c>
      <c r="AZ11" s="73">
        <v>0</v>
      </c>
      <c r="BA11" s="73">
        <v>0</v>
      </c>
      <c r="BB11" s="73">
        <v>0</v>
      </c>
      <c r="BC11" s="73">
        <v>0</v>
      </c>
    </row>
    <row r="12" ht="19.5" customHeight="1" x14ac:dyDescent="0.15" spans="1:55">
      <c r="A12" s="70"/>
      <c r="B12" s="71"/>
      <c r="C12" s="71" t="s">
        <v>64</v>
      </c>
      <c r="D12" s="71" t="s">
        <v>65</v>
      </c>
      <c r="E12" s="72">
        <f>SUM(F12,AN12)</f>
        <v>99</v>
      </c>
      <c r="F12" s="62">
        <f>SUM(G12,AG12,AH12)</f>
        <v>99</v>
      </c>
      <c r="G12" s="62">
        <v>99</v>
      </c>
      <c r="H12" s="62">
        <v>99</v>
      </c>
      <c r="I12" s="62">
        <v>99</v>
      </c>
      <c r="J12" s="62">
        <v>99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2">
        <f>I12-SUM(J12:S12)</f>
        <v>0</v>
      </c>
      <c r="U12" s="62">
        <v>0</v>
      </c>
      <c r="V12" s="62">
        <v>0</v>
      </c>
      <c r="W12" s="62">
        <v>0</v>
      </c>
      <c r="X12" s="62">
        <f>SUM(Y12,AC12)</f>
        <v>0</v>
      </c>
      <c r="Y12" s="62">
        <f>SUM(Z12:AB12)</f>
        <v>0</v>
      </c>
      <c r="Z12" s="62">
        <v>0</v>
      </c>
      <c r="AA12" s="62">
        <v>0</v>
      </c>
      <c r="AB12" s="62">
        <v>0</v>
      </c>
      <c r="AC12" s="62">
        <v>0</v>
      </c>
      <c r="AD12" s="62">
        <f>SUM(AE12,AF12)</f>
        <v>0</v>
      </c>
      <c r="AE12" s="62">
        <v>0</v>
      </c>
      <c r="AF12" s="62">
        <v>0</v>
      </c>
      <c r="AG12" s="62">
        <v>0</v>
      </c>
      <c r="AH12" s="62">
        <f>SUM(AI12:AM12)</f>
        <v>0</v>
      </c>
      <c r="AI12" s="62">
        <v>0</v>
      </c>
      <c r="AJ12" s="62">
        <v>0</v>
      </c>
      <c r="AK12" s="62">
        <v>0</v>
      </c>
      <c r="AL12" s="62">
        <v>0</v>
      </c>
      <c r="AM12" s="62">
        <v>0</v>
      </c>
      <c r="AN12" s="62">
        <f>SUM(AO12,AV12,AW12)</f>
        <v>0</v>
      </c>
      <c r="AO12" s="62">
        <f>SUM(AP12,AS12,AT12,AU12)</f>
        <v>0</v>
      </c>
      <c r="AP12" s="62">
        <f>_xlfn.IFERROR(AX12-BA12,0)</f>
        <v>0</v>
      </c>
      <c r="AQ12" s="62">
        <v>0</v>
      </c>
      <c r="AR12" s="62">
        <f>_xlfn.IFERROR((AX12-AQ12-BA12),0)</f>
        <v>0</v>
      </c>
      <c r="AS12" s="62">
        <f>_xlfn.IFERROR((AY12-BB12),0)</f>
        <v>0</v>
      </c>
      <c r="AT12" s="62">
        <f>_xlfn.IFERROR((AZ12-BC12),0)</f>
        <v>0</v>
      </c>
      <c r="AU12" s="62">
        <f>_xlfn.IFERROR(SUM(BA12:BC12),0)</f>
        <v>0</v>
      </c>
      <c r="AV12" s="62">
        <v>0</v>
      </c>
      <c r="AW12" s="62">
        <v>0</v>
      </c>
      <c r="AX12" s="73">
        <v>0</v>
      </c>
      <c r="AY12" s="73">
        <v>0</v>
      </c>
      <c r="AZ12" s="73">
        <v>0</v>
      </c>
      <c r="BA12" s="73">
        <v>0</v>
      </c>
      <c r="BB12" s="73">
        <v>0</v>
      </c>
      <c r="BC12" s="73">
        <v>0</v>
      </c>
    </row>
    <row r="13" ht="19.5" customHeight="1" x14ac:dyDescent="0.15" spans="1:55">
      <c r="A13" s="70"/>
      <c r="B13" s="71"/>
      <c r="C13" s="71" t="s">
        <v>66</v>
      </c>
      <c r="D13" s="71" t="s">
        <v>67</v>
      </c>
      <c r="E13" s="72">
        <f>SUM(F13,AN13)</f>
        <v>7.5</v>
      </c>
      <c r="F13" s="62">
        <f>SUM(G13,AG13,AH13)</f>
        <v>7.5</v>
      </c>
      <c r="G13" s="62">
        <v>7.5</v>
      </c>
      <c r="H13" s="62">
        <v>7.5</v>
      </c>
      <c r="I13" s="62">
        <v>7.5</v>
      </c>
      <c r="J13" s="62">
        <v>7.5</v>
      </c>
      <c r="K13" s="62">
        <v>0</v>
      </c>
      <c r="L13" s="62">
        <v>0</v>
      </c>
      <c r="M13" s="62">
        <v>0</v>
      </c>
      <c r="N13" s="62">
        <v>0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62">
        <f>I13-SUM(J13:S13)</f>
        <v>0</v>
      </c>
      <c r="U13" s="62">
        <v>0</v>
      </c>
      <c r="V13" s="62">
        <v>0</v>
      </c>
      <c r="W13" s="62">
        <v>0</v>
      </c>
      <c r="X13" s="62">
        <f>SUM(Y13,AC13)</f>
        <v>0</v>
      </c>
      <c r="Y13" s="62">
        <f>SUM(Z13:AB13)</f>
        <v>0</v>
      </c>
      <c r="Z13" s="62">
        <v>0</v>
      </c>
      <c r="AA13" s="62">
        <v>0</v>
      </c>
      <c r="AB13" s="62">
        <v>0</v>
      </c>
      <c r="AC13" s="62">
        <v>0</v>
      </c>
      <c r="AD13" s="62">
        <f>SUM(AE13,AF13)</f>
        <v>0</v>
      </c>
      <c r="AE13" s="62">
        <v>0</v>
      </c>
      <c r="AF13" s="62">
        <v>0</v>
      </c>
      <c r="AG13" s="62">
        <v>0</v>
      </c>
      <c r="AH13" s="62">
        <f>SUM(AI13:AM13)</f>
        <v>0</v>
      </c>
      <c r="AI13" s="62">
        <v>0</v>
      </c>
      <c r="AJ13" s="62">
        <v>0</v>
      </c>
      <c r="AK13" s="62">
        <v>0</v>
      </c>
      <c r="AL13" s="62">
        <v>0</v>
      </c>
      <c r="AM13" s="62">
        <v>0</v>
      </c>
      <c r="AN13" s="62">
        <f>SUM(AO13,AV13,AW13)</f>
        <v>0</v>
      </c>
      <c r="AO13" s="62">
        <f>SUM(AP13,AS13,AT13,AU13)</f>
        <v>0</v>
      </c>
      <c r="AP13" s="62">
        <f>_xlfn.IFERROR(AX13-BA13,0)</f>
        <v>0</v>
      </c>
      <c r="AQ13" s="62">
        <v>0</v>
      </c>
      <c r="AR13" s="62">
        <f>_xlfn.IFERROR((AX13-AQ13-BA13),0)</f>
        <v>0</v>
      </c>
      <c r="AS13" s="62">
        <f>_xlfn.IFERROR((AY13-BB13),0)</f>
        <v>0</v>
      </c>
      <c r="AT13" s="62">
        <f>_xlfn.IFERROR((AZ13-BC13),0)</f>
        <v>0</v>
      </c>
      <c r="AU13" s="62">
        <f>_xlfn.IFERROR(SUM(BA13:BC13),0)</f>
        <v>0</v>
      </c>
      <c r="AV13" s="62">
        <v>0</v>
      </c>
      <c r="AW13" s="62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0</v>
      </c>
      <c r="BC13" s="73">
        <v>0</v>
      </c>
    </row>
    <row r="14" ht="19.5" customHeight="1" x14ac:dyDescent="0.15" spans="1:55">
      <c r="A14" s="70"/>
      <c r="B14" s="71"/>
      <c r="C14" s="71" t="s">
        <v>68</v>
      </c>
      <c r="D14" s="71" t="s">
        <v>69</v>
      </c>
      <c r="E14" s="72">
        <f>SUM(F14,AN14)</f>
        <v>50</v>
      </c>
      <c r="F14" s="62">
        <f>SUM(G14,AG14,AH14)</f>
        <v>50</v>
      </c>
      <c r="G14" s="62">
        <v>50</v>
      </c>
      <c r="H14" s="62">
        <v>50</v>
      </c>
      <c r="I14" s="62">
        <v>50</v>
      </c>
      <c r="J14" s="62">
        <v>50</v>
      </c>
      <c r="K14" s="62">
        <v>0</v>
      </c>
      <c r="L14" s="62">
        <v>0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0</v>
      </c>
      <c r="S14" s="62">
        <v>0</v>
      </c>
      <c r="T14" s="62">
        <f>I14-SUM(J14:S14)</f>
        <v>0</v>
      </c>
      <c r="U14" s="62">
        <v>0</v>
      </c>
      <c r="V14" s="62">
        <v>0</v>
      </c>
      <c r="W14" s="62">
        <v>0</v>
      </c>
      <c r="X14" s="62">
        <f>SUM(Y14,AC14)</f>
        <v>0</v>
      </c>
      <c r="Y14" s="62">
        <f>SUM(Z14:AB14)</f>
        <v>0</v>
      </c>
      <c r="Z14" s="62">
        <v>0</v>
      </c>
      <c r="AA14" s="62">
        <v>0</v>
      </c>
      <c r="AB14" s="62">
        <v>0</v>
      </c>
      <c r="AC14" s="62">
        <v>0</v>
      </c>
      <c r="AD14" s="62">
        <f>SUM(AE14,AF14)</f>
        <v>0</v>
      </c>
      <c r="AE14" s="62">
        <v>0</v>
      </c>
      <c r="AF14" s="62">
        <v>0</v>
      </c>
      <c r="AG14" s="62">
        <v>0</v>
      </c>
      <c r="AH14" s="62">
        <f>SUM(AI14:AM14)</f>
        <v>0</v>
      </c>
      <c r="AI14" s="62">
        <v>0</v>
      </c>
      <c r="AJ14" s="62">
        <v>0</v>
      </c>
      <c r="AK14" s="62">
        <v>0</v>
      </c>
      <c r="AL14" s="62">
        <v>0</v>
      </c>
      <c r="AM14" s="62">
        <v>0</v>
      </c>
      <c r="AN14" s="62">
        <f>SUM(AO14,AV14,AW14)</f>
        <v>0</v>
      </c>
      <c r="AO14" s="62">
        <f>SUM(AP14,AS14,AT14,AU14)</f>
        <v>0</v>
      </c>
      <c r="AP14" s="62">
        <f>_xlfn.IFERROR(AX14-BA14,0)</f>
        <v>0</v>
      </c>
      <c r="AQ14" s="62">
        <v>0</v>
      </c>
      <c r="AR14" s="62">
        <f>_xlfn.IFERROR((AX14-AQ14-BA14),0)</f>
        <v>0</v>
      </c>
      <c r="AS14" s="62">
        <f>_xlfn.IFERROR((AY14-BB14),0)</f>
        <v>0</v>
      </c>
      <c r="AT14" s="62">
        <f>_xlfn.IFERROR((AZ14-BC14),0)</f>
        <v>0</v>
      </c>
      <c r="AU14" s="62">
        <f>_xlfn.IFERROR(SUM(BA14:BC14),0)</f>
        <v>0</v>
      </c>
      <c r="AV14" s="62">
        <v>0</v>
      </c>
      <c r="AW14" s="62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0</v>
      </c>
      <c r="BC14" s="73">
        <v>0</v>
      </c>
    </row>
    <row r="15" ht="19.5" customHeight="1" x14ac:dyDescent="0.15" spans="1:55">
      <c r="A15" s="70"/>
      <c r="B15" s="71"/>
      <c r="C15" s="71" t="s">
        <v>70</v>
      </c>
      <c r="D15" s="71" t="s">
        <v>71</v>
      </c>
      <c r="E15" s="72">
        <f>SUM(F15,AN15)</f>
        <v>2.88</v>
      </c>
      <c r="F15" s="62">
        <f>SUM(G15,AG15,AH15)</f>
        <v>2.88</v>
      </c>
      <c r="G15" s="62">
        <v>2.88</v>
      </c>
      <c r="H15" s="62">
        <v>2.88</v>
      </c>
      <c r="I15" s="62">
        <v>2.88</v>
      </c>
      <c r="J15" s="62">
        <v>2.88</v>
      </c>
      <c r="K15" s="62">
        <v>0</v>
      </c>
      <c r="L15" s="62">
        <v>0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>
        <f>I15-SUM(J15:S15)</f>
        <v>0</v>
      </c>
      <c r="U15" s="62">
        <v>0</v>
      </c>
      <c r="V15" s="62">
        <v>0</v>
      </c>
      <c r="W15" s="62">
        <v>0</v>
      </c>
      <c r="X15" s="62">
        <f>SUM(Y15,AC15)</f>
        <v>0</v>
      </c>
      <c r="Y15" s="62">
        <f>SUM(Z15:AB15)</f>
        <v>0</v>
      </c>
      <c r="Z15" s="62">
        <v>0</v>
      </c>
      <c r="AA15" s="62">
        <v>0</v>
      </c>
      <c r="AB15" s="62">
        <v>0</v>
      </c>
      <c r="AC15" s="62">
        <v>0</v>
      </c>
      <c r="AD15" s="62">
        <f>SUM(AE15,AF15)</f>
        <v>0</v>
      </c>
      <c r="AE15" s="62">
        <v>0</v>
      </c>
      <c r="AF15" s="62">
        <v>0</v>
      </c>
      <c r="AG15" s="62">
        <v>0</v>
      </c>
      <c r="AH15" s="62">
        <f>SUM(AI15:AM15)</f>
        <v>0</v>
      </c>
      <c r="AI15" s="62">
        <v>0</v>
      </c>
      <c r="AJ15" s="62">
        <v>0</v>
      </c>
      <c r="AK15" s="62">
        <v>0</v>
      </c>
      <c r="AL15" s="62">
        <v>0</v>
      </c>
      <c r="AM15" s="62">
        <v>0</v>
      </c>
      <c r="AN15" s="62">
        <f>SUM(AO15,AV15,AW15)</f>
        <v>0</v>
      </c>
      <c r="AO15" s="62">
        <f>SUM(AP15,AS15,AT15,AU15)</f>
        <v>0</v>
      </c>
      <c r="AP15" s="62">
        <f>_xlfn.IFERROR(AX15-BA15,0)</f>
        <v>0</v>
      </c>
      <c r="AQ15" s="62">
        <v>0</v>
      </c>
      <c r="AR15" s="62">
        <f>_xlfn.IFERROR((AX15-AQ15-BA15),0)</f>
        <v>0</v>
      </c>
      <c r="AS15" s="62">
        <f>_xlfn.IFERROR((AY15-BB15),0)</f>
        <v>0</v>
      </c>
      <c r="AT15" s="62">
        <f>_xlfn.IFERROR((AZ15-BC15),0)</f>
        <v>0</v>
      </c>
      <c r="AU15" s="62">
        <f>_xlfn.IFERROR(SUM(BA15:BC15),0)</f>
        <v>0</v>
      </c>
      <c r="AV15" s="62">
        <v>0</v>
      </c>
      <c r="AW15" s="62">
        <v>0</v>
      </c>
      <c r="AX15" s="73">
        <v>0</v>
      </c>
      <c r="AY15" s="73">
        <v>0</v>
      </c>
      <c r="AZ15" s="73">
        <v>0</v>
      </c>
      <c r="BA15" s="73">
        <v>0</v>
      </c>
      <c r="BB15" s="73">
        <v>0</v>
      </c>
      <c r="BC15" s="73">
        <v>0</v>
      </c>
    </row>
    <row r="16" ht="19.5" customHeight="1" x14ac:dyDescent="0.15" spans="1:55">
      <c r="A16" s="70"/>
      <c r="B16" s="71"/>
      <c r="C16" s="71" t="s">
        <v>72</v>
      </c>
      <c r="D16" s="71" t="s">
        <v>73</v>
      </c>
      <c r="E16" s="72">
        <f>SUM(F16,AN16)</f>
        <v>143</v>
      </c>
      <c r="F16" s="62">
        <f>SUM(G16,AG16,AH16)</f>
        <v>143</v>
      </c>
      <c r="G16" s="62">
        <v>143</v>
      </c>
      <c r="H16" s="62">
        <v>143</v>
      </c>
      <c r="I16" s="62">
        <v>143</v>
      </c>
      <c r="J16" s="62">
        <v>143</v>
      </c>
      <c r="K16" s="62">
        <v>0</v>
      </c>
      <c r="L16" s="62">
        <v>0</v>
      </c>
      <c r="M16" s="62">
        <v>0</v>
      </c>
      <c r="N16" s="62">
        <v>0</v>
      </c>
      <c r="O16" s="62">
        <v>0</v>
      </c>
      <c r="P16" s="62">
        <v>0</v>
      </c>
      <c r="Q16" s="62">
        <v>0</v>
      </c>
      <c r="R16" s="62">
        <v>0</v>
      </c>
      <c r="S16" s="62">
        <v>0</v>
      </c>
      <c r="T16" s="62">
        <f>I16-SUM(J16:S16)</f>
        <v>0</v>
      </c>
      <c r="U16" s="62">
        <v>0</v>
      </c>
      <c r="V16" s="62">
        <v>0</v>
      </c>
      <c r="W16" s="62">
        <v>0</v>
      </c>
      <c r="X16" s="62">
        <f>SUM(Y16,AC16)</f>
        <v>0</v>
      </c>
      <c r="Y16" s="62">
        <f>SUM(Z16:AB16)</f>
        <v>0</v>
      </c>
      <c r="Z16" s="62">
        <v>0</v>
      </c>
      <c r="AA16" s="62">
        <v>0</v>
      </c>
      <c r="AB16" s="62">
        <v>0</v>
      </c>
      <c r="AC16" s="62">
        <v>0</v>
      </c>
      <c r="AD16" s="62">
        <f>SUM(AE16,AF16)</f>
        <v>0</v>
      </c>
      <c r="AE16" s="62">
        <v>0</v>
      </c>
      <c r="AF16" s="62">
        <v>0</v>
      </c>
      <c r="AG16" s="62">
        <v>0</v>
      </c>
      <c r="AH16" s="62">
        <f>SUM(AI16:AM16)</f>
        <v>0</v>
      </c>
      <c r="AI16" s="62">
        <v>0</v>
      </c>
      <c r="AJ16" s="62">
        <v>0</v>
      </c>
      <c r="AK16" s="62">
        <v>0</v>
      </c>
      <c r="AL16" s="62">
        <v>0</v>
      </c>
      <c r="AM16" s="62">
        <v>0</v>
      </c>
      <c r="AN16" s="62">
        <f>SUM(AO16,AV16,AW16)</f>
        <v>0</v>
      </c>
      <c r="AO16" s="62">
        <f>SUM(AP16,AS16,AT16,AU16)</f>
        <v>0</v>
      </c>
      <c r="AP16" s="62">
        <f>_xlfn.IFERROR(AX16-BA16,0)</f>
        <v>0</v>
      </c>
      <c r="AQ16" s="62">
        <v>0</v>
      </c>
      <c r="AR16" s="62">
        <f>_xlfn.IFERROR((AX16-AQ16-BA16),0)</f>
        <v>0</v>
      </c>
      <c r="AS16" s="62">
        <f>_xlfn.IFERROR((AY16-BB16),0)</f>
        <v>0</v>
      </c>
      <c r="AT16" s="62">
        <f>_xlfn.IFERROR((AZ16-BC16),0)</f>
        <v>0</v>
      </c>
      <c r="AU16" s="62">
        <f>_xlfn.IFERROR(SUM(BA16:BC16),0)</f>
        <v>0</v>
      </c>
      <c r="AV16" s="62">
        <v>0</v>
      </c>
      <c r="AW16" s="62">
        <v>0</v>
      </c>
      <c r="AX16" s="73">
        <v>0</v>
      </c>
      <c r="AY16" s="73">
        <v>0</v>
      </c>
      <c r="AZ16" s="73">
        <v>0</v>
      </c>
      <c r="BA16" s="73">
        <v>0</v>
      </c>
      <c r="BB16" s="73">
        <v>0</v>
      </c>
      <c r="BC16" s="73">
        <v>0</v>
      </c>
    </row>
    <row r="17" ht="19.5" customHeight="1" x14ac:dyDescent="0.15" spans="1:55">
      <c r="A17" s="70"/>
      <c r="B17" s="71"/>
      <c r="C17" s="71" t="s">
        <v>74</v>
      </c>
      <c r="D17" s="71" t="s">
        <v>75</v>
      </c>
      <c r="E17" s="72">
        <f>SUM(F17,AN17)</f>
        <v>60</v>
      </c>
      <c r="F17" s="62">
        <f>SUM(G17,AG17,AH17)</f>
        <v>60</v>
      </c>
      <c r="G17" s="62">
        <v>60</v>
      </c>
      <c r="H17" s="62">
        <v>60</v>
      </c>
      <c r="I17" s="62">
        <v>60</v>
      </c>
      <c r="J17" s="62">
        <v>60</v>
      </c>
      <c r="K17" s="62">
        <v>0</v>
      </c>
      <c r="L17" s="62">
        <v>0</v>
      </c>
      <c r="M17" s="62">
        <v>0</v>
      </c>
      <c r="N17" s="62">
        <v>0</v>
      </c>
      <c r="O17" s="62">
        <v>0</v>
      </c>
      <c r="P17" s="62">
        <v>0</v>
      </c>
      <c r="Q17" s="62">
        <v>0</v>
      </c>
      <c r="R17" s="62">
        <v>0</v>
      </c>
      <c r="S17" s="62">
        <v>0</v>
      </c>
      <c r="T17" s="62">
        <f>I17-SUM(J17:S17)</f>
        <v>0</v>
      </c>
      <c r="U17" s="62">
        <v>0</v>
      </c>
      <c r="V17" s="62">
        <v>0</v>
      </c>
      <c r="W17" s="62">
        <v>0</v>
      </c>
      <c r="X17" s="62">
        <f>SUM(Y17,AC17)</f>
        <v>0</v>
      </c>
      <c r="Y17" s="62">
        <f>SUM(Z17:AB17)</f>
        <v>0</v>
      </c>
      <c r="Z17" s="62">
        <v>0</v>
      </c>
      <c r="AA17" s="62">
        <v>0</v>
      </c>
      <c r="AB17" s="62">
        <v>0</v>
      </c>
      <c r="AC17" s="62">
        <v>0</v>
      </c>
      <c r="AD17" s="62">
        <f>SUM(AE17,AF17)</f>
        <v>0</v>
      </c>
      <c r="AE17" s="62">
        <v>0</v>
      </c>
      <c r="AF17" s="62">
        <v>0</v>
      </c>
      <c r="AG17" s="62">
        <v>0</v>
      </c>
      <c r="AH17" s="62">
        <f>SUM(AI17:AM17)</f>
        <v>0</v>
      </c>
      <c r="AI17" s="62">
        <v>0</v>
      </c>
      <c r="AJ17" s="62">
        <v>0</v>
      </c>
      <c r="AK17" s="62">
        <v>0</v>
      </c>
      <c r="AL17" s="62">
        <v>0</v>
      </c>
      <c r="AM17" s="62">
        <v>0</v>
      </c>
      <c r="AN17" s="62">
        <f>SUM(AO17,AV17,AW17)</f>
        <v>0</v>
      </c>
      <c r="AO17" s="62">
        <f>SUM(AP17,AS17,AT17,AU17)</f>
        <v>0</v>
      </c>
      <c r="AP17" s="62">
        <f>_xlfn.IFERROR(AX17-BA17,0)</f>
        <v>0</v>
      </c>
      <c r="AQ17" s="62">
        <v>0</v>
      </c>
      <c r="AR17" s="62">
        <f>_xlfn.IFERROR((AX17-AQ17-BA17),0)</f>
        <v>0</v>
      </c>
      <c r="AS17" s="62">
        <f>_xlfn.IFERROR((AY17-BB17),0)</f>
        <v>0</v>
      </c>
      <c r="AT17" s="62">
        <f>_xlfn.IFERROR((AZ17-BC17),0)</f>
        <v>0</v>
      </c>
      <c r="AU17" s="62">
        <f>_xlfn.IFERROR(SUM(BA17:BC17),0)</f>
        <v>0</v>
      </c>
      <c r="AV17" s="62">
        <v>0</v>
      </c>
      <c r="AW17" s="62">
        <v>0</v>
      </c>
      <c r="AX17" s="73">
        <v>0</v>
      </c>
      <c r="AY17" s="73">
        <v>0</v>
      </c>
      <c r="AZ17" s="73">
        <v>0</v>
      </c>
      <c r="BA17" s="73">
        <v>0</v>
      </c>
      <c r="BB17" s="73">
        <v>0</v>
      </c>
      <c r="BC17" s="73">
        <v>0</v>
      </c>
    </row>
    <row r="18" ht="19.5" customHeight="1" x14ac:dyDescent="0.15" spans="1:55">
      <c r="A18" s="70"/>
      <c r="B18" s="71"/>
      <c r="C18" s="71" t="s">
        <v>76</v>
      </c>
      <c r="D18" s="71" t="s">
        <v>77</v>
      </c>
      <c r="E18" s="72">
        <f>SUM(F18,AN18)</f>
        <v>13153.644</v>
      </c>
      <c r="F18" s="62">
        <f>SUM(G18,AG18,AH18)</f>
        <v>13153.644</v>
      </c>
      <c r="G18" s="62">
        <v>13153.644</v>
      </c>
      <c r="H18" s="62">
        <v>0</v>
      </c>
      <c r="I18" s="62">
        <v>0</v>
      </c>
      <c r="J18" s="62">
        <v>0</v>
      </c>
      <c r="K18" s="62">
        <v>0</v>
      </c>
      <c r="L18" s="62">
        <v>0</v>
      </c>
      <c r="M18" s="62">
        <v>0</v>
      </c>
      <c r="N18" s="62">
        <v>0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2">
        <f>I18-SUM(J18:S18)</f>
        <v>0</v>
      </c>
      <c r="U18" s="62">
        <v>0</v>
      </c>
      <c r="V18" s="62">
        <v>0</v>
      </c>
      <c r="W18" s="62">
        <v>0</v>
      </c>
      <c r="X18" s="62">
        <f>SUM(Y18,AC18)</f>
        <v>13153.644</v>
      </c>
      <c r="Y18" s="62">
        <f>SUM(Z18:AB18)</f>
        <v>13153.644</v>
      </c>
      <c r="Z18" s="62">
        <v>13153.644</v>
      </c>
      <c r="AA18" s="62">
        <v>0</v>
      </c>
      <c r="AB18" s="62">
        <v>0</v>
      </c>
      <c r="AC18" s="62">
        <v>0</v>
      </c>
      <c r="AD18" s="62">
        <f>SUM(AE18,AF18)</f>
        <v>0</v>
      </c>
      <c r="AE18" s="62">
        <v>0</v>
      </c>
      <c r="AF18" s="62">
        <v>0</v>
      </c>
      <c r="AG18" s="62">
        <v>0</v>
      </c>
      <c r="AH18" s="62">
        <f>SUM(AI18:AM18)</f>
        <v>0</v>
      </c>
      <c r="AI18" s="62">
        <v>0</v>
      </c>
      <c r="AJ18" s="62">
        <v>0</v>
      </c>
      <c r="AK18" s="62">
        <v>0</v>
      </c>
      <c r="AL18" s="62">
        <v>0</v>
      </c>
      <c r="AM18" s="62">
        <v>0</v>
      </c>
      <c r="AN18" s="62">
        <f>SUM(AO18,AV18,AW18)</f>
        <v>0</v>
      </c>
      <c r="AO18" s="62">
        <f>SUM(AP18,AS18,AT18,AU18)</f>
        <v>0</v>
      </c>
      <c r="AP18" s="62">
        <f>_xlfn.IFERROR(AX18-BA18,0)</f>
        <v>0</v>
      </c>
      <c r="AQ18" s="62">
        <v>0</v>
      </c>
      <c r="AR18" s="62">
        <f>_xlfn.IFERROR((AX18-AQ18-BA18),0)</f>
        <v>0</v>
      </c>
      <c r="AS18" s="62">
        <f>_xlfn.IFERROR((AY18-BB18),0)</f>
        <v>0</v>
      </c>
      <c r="AT18" s="62">
        <f>_xlfn.IFERROR((AZ18-BC18),0)</f>
        <v>0</v>
      </c>
      <c r="AU18" s="62">
        <f>_xlfn.IFERROR(SUM(BA18:BC18),0)</f>
        <v>0</v>
      </c>
      <c r="AV18" s="62">
        <v>0</v>
      </c>
      <c r="AW18" s="62">
        <v>0</v>
      </c>
      <c r="AX18" s="73">
        <v>0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</row>
    <row r="19" ht="19.5" customHeight="1" x14ac:dyDescent="0.15" spans="1:55">
      <c r="A19" s="70"/>
      <c r="B19" s="71"/>
      <c r="C19" s="71" t="s">
        <v>78</v>
      </c>
      <c r="D19" s="71" t="s">
        <v>79</v>
      </c>
      <c r="E19" s="72">
        <f>SUM(F19,AN19)</f>
        <v>197.36</v>
      </c>
      <c r="F19" s="62">
        <f>SUM(G19,AG19,AH19)</f>
        <v>197.36</v>
      </c>
      <c r="G19" s="62">
        <v>197.36</v>
      </c>
      <c r="H19" s="62">
        <v>197.36</v>
      </c>
      <c r="I19" s="62">
        <v>197.36</v>
      </c>
      <c r="J19" s="62">
        <v>197.36</v>
      </c>
      <c r="K19" s="62">
        <v>0</v>
      </c>
      <c r="L19" s="62">
        <v>0</v>
      </c>
      <c r="M19" s="62">
        <v>0</v>
      </c>
      <c r="N19" s="62">
        <v>0</v>
      </c>
      <c r="O19" s="62">
        <v>0</v>
      </c>
      <c r="P19" s="62">
        <v>0</v>
      </c>
      <c r="Q19" s="62">
        <v>0</v>
      </c>
      <c r="R19" s="62">
        <v>0</v>
      </c>
      <c r="S19" s="62">
        <v>0</v>
      </c>
      <c r="T19" s="62">
        <f>I19-SUM(J19:S19)</f>
        <v>0</v>
      </c>
      <c r="U19" s="62">
        <v>0</v>
      </c>
      <c r="V19" s="62">
        <v>0</v>
      </c>
      <c r="W19" s="62">
        <v>0</v>
      </c>
      <c r="X19" s="62">
        <f>SUM(Y19,AC19)</f>
        <v>0</v>
      </c>
      <c r="Y19" s="62">
        <f>SUM(Z19:AB19)</f>
        <v>0</v>
      </c>
      <c r="Z19" s="62">
        <v>0</v>
      </c>
      <c r="AA19" s="62">
        <v>0</v>
      </c>
      <c r="AB19" s="62">
        <v>0</v>
      </c>
      <c r="AC19" s="62">
        <v>0</v>
      </c>
      <c r="AD19" s="62">
        <f>SUM(AE19,AF19)</f>
        <v>0</v>
      </c>
      <c r="AE19" s="62">
        <v>0</v>
      </c>
      <c r="AF19" s="62">
        <v>0</v>
      </c>
      <c r="AG19" s="62">
        <v>0</v>
      </c>
      <c r="AH19" s="62">
        <f>SUM(AI19:AM19)</f>
        <v>0</v>
      </c>
      <c r="AI19" s="62">
        <v>0</v>
      </c>
      <c r="AJ19" s="62">
        <v>0</v>
      </c>
      <c r="AK19" s="62">
        <v>0</v>
      </c>
      <c r="AL19" s="62">
        <v>0</v>
      </c>
      <c r="AM19" s="62">
        <v>0</v>
      </c>
      <c r="AN19" s="62">
        <f>SUM(AO19,AV19,AW19)</f>
        <v>0</v>
      </c>
      <c r="AO19" s="62">
        <f>SUM(AP19,AS19,AT19,AU19)</f>
        <v>0</v>
      </c>
      <c r="AP19" s="62">
        <f>_xlfn.IFERROR(AX19-BA19,0)</f>
        <v>0</v>
      </c>
      <c r="AQ19" s="62">
        <v>0</v>
      </c>
      <c r="AR19" s="62">
        <f>_xlfn.IFERROR((AX19-AQ19-BA19),0)</f>
        <v>0</v>
      </c>
      <c r="AS19" s="62">
        <f>_xlfn.IFERROR((AY19-BB19),0)</f>
        <v>0</v>
      </c>
      <c r="AT19" s="62">
        <f>_xlfn.IFERROR((AZ19-BC19),0)</f>
        <v>0</v>
      </c>
      <c r="AU19" s="62">
        <f>_xlfn.IFERROR(SUM(BA19:BC19),0)</f>
        <v>0</v>
      </c>
      <c r="AV19" s="62">
        <v>0</v>
      </c>
      <c r="AW19" s="62">
        <v>0</v>
      </c>
      <c r="AX19" s="73">
        <v>0</v>
      </c>
      <c r="AY19" s="73">
        <v>0</v>
      </c>
      <c r="AZ19" s="73">
        <v>0</v>
      </c>
      <c r="BA19" s="73">
        <v>0</v>
      </c>
      <c r="BB19" s="73">
        <v>0</v>
      </c>
      <c r="BC19" s="73">
        <v>0</v>
      </c>
    </row>
    <row r="20" ht="19.5" customHeight="1" x14ac:dyDescent="0.15" spans="1:55">
      <c r="A20" s="70"/>
      <c r="B20" s="71"/>
      <c r="C20" s="71" t="s">
        <v>80</v>
      </c>
      <c r="D20" s="71" t="s">
        <v>81</v>
      </c>
      <c r="E20" s="72">
        <f>SUM(F20,AN20)</f>
        <v>48.59</v>
      </c>
      <c r="F20" s="62">
        <f>SUM(G20,AG20,AH20)</f>
        <v>48.59</v>
      </c>
      <c r="G20" s="62">
        <v>48.59</v>
      </c>
      <c r="H20" s="62">
        <v>48.59</v>
      </c>
      <c r="I20" s="62">
        <v>48.59</v>
      </c>
      <c r="J20" s="62">
        <v>48.59</v>
      </c>
      <c r="K20" s="62">
        <v>0</v>
      </c>
      <c r="L20" s="62">
        <v>0</v>
      </c>
      <c r="M20" s="62">
        <v>0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f>I20-SUM(J20:S20)</f>
        <v>0</v>
      </c>
      <c r="U20" s="62">
        <v>0</v>
      </c>
      <c r="V20" s="62">
        <v>0</v>
      </c>
      <c r="W20" s="62">
        <v>0</v>
      </c>
      <c r="X20" s="62">
        <f>SUM(Y20,AC20)</f>
        <v>0</v>
      </c>
      <c r="Y20" s="62">
        <f>SUM(Z20:AB20)</f>
        <v>0</v>
      </c>
      <c r="Z20" s="62">
        <v>0</v>
      </c>
      <c r="AA20" s="62">
        <v>0</v>
      </c>
      <c r="AB20" s="62">
        <v>0</v>
      </c>
      <c r="AC20" s="62">
        <v>0</v>
      </c>
      <c r="AD20" s="62">
        <f>SUM(AE20,AF20)</f>
        <v>0</v>
      </c>
      <c r="AE20" s="62">
        <v>0</v>
      </c>
      <c r="AF20" s="62">
        <v>0</v>
      </c>
      <c r="AG20" s="62">
        <v>0</v>
      </c>
      <c r="AH20" s="62">
        <f>SUM(AI20:AM20)</f>
        <v>0</v>
      </c>
      <c r="AI20" s="62">
        <v>0</v>
      </c>
      <c r="AJ20" s="62">
        <v>0</v>
      </c>
      <c r="AK20" s="62">
        <v>0</v>
      </c>
      <c r="AL20" s="62">
        <v>0</v>
      </c>
      <c r="AM20" s="62">
        <v>0</v>
      </c>
      <c r="AN20" s="62">
        <f>SUM(AO20,AV20,AW20)</f>
        <v>0</v>
      </c>
      <c r="AO20" s="62">
        <f>SUM(AP20,AS20,AT20,AU20)</f>
        <v>0</v>
      </c>
      <c r="AP20" s="62">
        <f>_xlfn.IFERROR(AX20-BA20,0)</f>
        <v>0</v>
      </c>
      <c r="AQ20" s="62">
        <v>0</v>
      </c>
      <c r="AR20" s="62">
        <f>_xlfn.IFERROR((AX20-AQ20-BA20),0)</f>
        <v>0</v>
      </c>
      <c r="AS20" s="62">
        <f>_xlfn.IFERROR((AY20-BB20),0)</f>
        <v>0</v>
      </c>
      <c r="AT20" s="62">
        <f>_xlfn.IFERROR((AZ20-BC20),0)</f>
        <v>0</v>
      </c>
      <c r="AU20" s="62">
        <f>_xlfn.IFERROR(SUM(BA20:BC20),0)</f>
        <v>0</v>
      </c>
      <c r="AV20" s="62">
        <v>0</v>
      </c>
      <c r="AW20" s="62">
        <v>0</v>
      </c>
      <c r="AX20" s="73">
        <v>0</v>
      </c>
      <c r="AY20" s="73">
        <v>0</v>
      </c>
      <c r="AZ20" s="73">
        <v>0</v>
      </c>
      <c r="BA20" s="73">
        <v>0</v>
      </c>
      <c r="BB20" s="73">
        <v>0</v>
      </c>
      <c r="BC20" s="73">
        <v>0</v>
      </c>
    </row>
    <row r="21" ht="19.5" customHeight="1" x14ac:dyDescent="0.15" spans="1:55">
      <c r="A21" s="70"/>
      <c r="B21" s="71"/>
      <c r="C21" s="71" t="s">
        <v>82</v>
      </c>
      <c r="D21" s="71" t="s">
        <v>83</v>
      </c>
      <c r="E21" s="72">
        <f>SUM(F21,AN21)</f>
        <v>29.7</v>
      </c>
      <c r="F21" s="62">
        <f>SUM(G21,AG21,AH21)</f>
        <v>29.7</v>
      </c>
      <c r="G21" s="62">
        <v>29.7</v>
      </c>
      <c r="H21" s="62">
        <v>29.7</v>
      </c>
      <c r="I21" s="62">
        <v>29.7</v>
      </c>
      <c r="J21" s="62">
        <v>29.7</v>
      </c>
      <c r="K21" s="62">
        <v>0</v>
      </c>
      <c r="L21" s="62">
        <v>0</v>
      </c>
      <c r="M21" s="62">
        <v>0</v>
      </c>
      <c r="N21" s="62">
        <v>0</v>
      </c>
      <c r="O21" s="62">
        <v>0</v>
      </c>
      <c r="P21" s="62">
        <v>0</v>
      </c>
      <c r="Q21" s="62">
        <v>0</v>
      </c>
      <c r="R21" s="62">
        <v>0</v>
      </c>
      <c r="S21" s="62">
        <v>0</v>
      </c>
      <c r="T21" s="62">
        <f>I21-SUM(J21:S21)</f>
        <v>0</v>
      </c>
      <c r="U21" s="62">
        <v>0</v>
      </c>
      <c r="V21" s="62">
        <v>0</v>
      </c>
      <c r="W21" s="62">
        <v>0</v>
      </c>
      <c r="X21" s="62">
        <f>SUM(Y21,AC21)</f>
        <v>0</v>
      </c>
      <c r="Y21" s="62">
        <f>SUM(Z21:AB21)</f>
        <v>0</v>
      </c>
      <c r="Z21" s="62">
        <v>0</v>
      </c>
      <c r="AA21" s="62">
        <v>0</v>
      </c>
      <c r="AB21" s="62">
        <v>0</v>
      </c>
      <c r="AC21" s="62">
        <v>0</v>
      </c>
      <c r="AD21" s="62">
        <f>SUM(AE21,AF21)</f>
        <v>0</v>
      </c>
      <c r="AE21" s="62">
        <v>0</v>
      </c>
      <c r="AF21" s="62">
        <v>0</v>
      </c>
      <c r="AG21" s="62">
        <v>0</v>
      </c>
      <c r="AH21" s="62">
        <f>SUM(AI21:AM21)</f>
        <v>0</v>
      </c>
      <c r="AI21" s="62">
        <v>0</v>
      </c>
      <c r="AJ21" s="62">
        <v>0</v>
      </c>
      <c r="AK21" s="62">
        <v>0</v>
      </c>
      <c r="AL21" s="62">
        <v>0</v>
      </c>
      <c r="AM21" s="62">
        <v>0</v>
      </c>
      <c r="AN21" s="62">
        <f>SUM(AO21,AV21,AW21)</f>
        <v>0</v>
      </c>
      <c r="AO21" s="62">
        <f>SUM(AP21,AS21,AT21,AU21)</f>
        <v>0</v>
      </c>
      <c r="AP21" s="62">
        <f>_xlfn.IFERROR(AX21-BA21,0)</f>
        <v>0</v>
      </c>
      <c r="AQ21" s="62">
        <v>0</v>
      </c>
      <c r="AR21" s="62">
        <f>_xlfn.IFERROR((AX21-AQ21-BA21),0)</f>
        <v>0</v>
      </c>
      <c r="AS21" s="62">
        <f>_xlfn.IFERROR((AY21-BB21),0)</f>
        <v>0</v>
      </c>
      <c r="AT21" s="62">
        <f>_xlfn.IFERROR((AZ21-BC21),0)</f>
        <v>0</v>
      </c>
      <c r="AU21" s="62">
        <f>_xlfn.IFERROR(SUM(BA21:BC21),0)</f>
        <v>0</v>
      </c>
      <c r="AV21" s="62">
        <v>0</v>
      </c>
      <c r="AW21" s="62">
        <v>0</v>
      </c>
      <c r="AX21" s="73">
        <v>0</v>
      </c>
      <c r="AY21" s="73">
        <v>0</v>
      </c>
      <c r="AZ21" s="73">
        <v>0</v>
      </c>
      <c r="BA21" s="73">
        <v>0</v>
      </c>
      <c r="BB21" s="73">
        <v>0</v>
      </c>
      <c r="BC21" s="73">
        <v>0</v>
      </c>
    </row>
  </sheetData>
  <mergeCells count="57">
    <mergeCell ref="A1:B1"/>
    <mergeCell ref="C1:D1"/>
    <mergeCell ref="A2:AW2"/>
    <mergeCell ref="AT3:AW3"/>
    <mergeCell ref="A4:A8"/>
    <mergeCell ref="B4:B8"/>
    <mergeCell ref="C4:C8"/>
    <mergeCell ref="D4:D8"/>
    <mergeCell ref="F4:AM4"/>
    <mergeCell ref="AN4:AW4"/>
    <mergeCell ref="F5:F8"/>
    <mergeCell ref="G5:AF5"/>
    <mergeCell ref="AG5:AG8"/>
    <mergeCell ref="AH5:AM5"/>
    <mergeCell ref="AN5:AN8"/>
    <mergeCell ref="AO5:AU5"/>
    <mergeCell ref="AV5:AV8"/>
    <mergeCell ref="AW5:AW8"/>
    <mergeCell ref="G6:G8"/>
    <mergeCell ref="H6:W6"/>
    <mergeCell ref="X6:AC6"/>
    <mergeCell ref="AD6:AF6"/>
    <mergeCell ref="AH6:AH8"/>
    <mergeCell ref="AI6:AI8"/>
    <mergeCell ref="AJ6:AJ8"/>
    <mergeCell ref="AK6:AK8"/>
    <mergeCell ref="AL6:AL8"/>
    <mergeCell ref="AM6:AM8"/>
    <mergeCell ref="AO6:AO8"/>
    <mergeCell ref="AP6:AR6"/>
    <mergeCell ref="AS6:AS8"/>
    <mergeCell ref="AT6:AT8"/>
    <mergeCell ref="AU6:AU8"/>
    <mergeCell ref="H7:H8"/>
    <mergeCell ref="I7:T7"/>
    <mergeCell ref="U7:U8"/>
    <mergeCell ref="V7:V8"/>
    <mergeCell ref="W7:W8"/>
    <mergeCell ref="X7:X8"/>
    <mergeCell ref="Y7:AB7"/>
    <mergeCell ref="AC7:AC8"/>
    <mergeCell ref="AD7:AD8"/>
    <mergeCell ref="AE7:AE8"/>
    <mergeCell ref="AF7:AF8"/>
    <mergeCell ref="AP7:AP8"/>
    <mergeCell ref="AQ7:AQ8"/>
    <mergeCell ref="AR7:AR8"/>
    <mergeCell ref="A3:F3"/>
    <mergeCell ref="BA6:BC6"/>
    <mergeCell ref="BA7:BA8"/>
    <mergeCell ref="BB7:BB8"/>
    <mergeCell ref="BC7:BC8"/>
    <mergeCell ref="E4:E8"/>
    <mergeCell ref="AX6:AX8"/>
    <mergeCell ref="AY6:AY8"/>
    <mergeCell ref="AZ6:AZ8"/>
    <mergeCell ref="AX5:BC5"/>
  </mergeCells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lenovo</cp:lastModifiedBy>
  <cp:revision>0</cp:revision>
  <dcterms:modified xsi:type="dcterms:W3CDTF">2026-01-13T03:13:08Z</dcterms:modified>
</cp:coreProperties>
</file>