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351 - 政府采购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<sst xmlns="http://schemas.openxmlformats.org/spreadsheetml/2006/main" count="83" uniqueCount="56">
  <si>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</si>
  <si>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</si>
  <si>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</si>
  <si>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</si>
  <si>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</si>
  <si>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</si>
  <si>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</si>
  <si>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</si>
  <si>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</si>
  <si>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</si>
  <si>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</si>
  <si>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</si>
  <si>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</si>
  <si>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</si>
  <si>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</si>
  <si>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</si>
  <si>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</si>
  <si>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</si>
  <si>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</si>
  <si>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</si>
  <si>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</si>
  <si>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</si>
  <si>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</si>
  <si>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</si>
  <si>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</si>
  <si>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</si>
  <si>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</si>
  <si>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</si>
  <si>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</si>
  <si>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</si>
  <si>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</si>
  <si>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</si>
  <si>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教育财务科</t>
  </si>
  <si>
    <t>207</t>
  </si>
  <si>
    <t>　青岛市黄岛区教育和体育局</t>
  </si>
  <si>
    <t>207203</t>
  </si>
  <si>
    <t>　　青岛市黄岛区黄浦江路小学</t>
  </si>
  <si>
    <t>370211260021020707004</t>
  </si>
  <si>
    <t>公用经费-综合定额（义务段）</t>
  </si>
  <si>
    <t>一般财力</t>
  </si>
  <si>
    <t>货物</t>
  </si>
  <si>
    <t>A05040101</t>
  </si>
  <si>
    <t>复印纸</t>
  </si>
  <si>
    <t>框架协议</t>
  </si>
  <si>
    <t>集中采购机构采购</t>
  </si>
  <si>
    <t>市政府采购中心</t>
  </si>
  <si>
    <t>服务</t>
  </si>
  <si>
    <t>C23090199</t>
  </si>
  <si>
    <t>其他印刷服务</t>
  </si>
  <si>
    <t>电子卖场</t>
  </si>
  <si>
    <t>A020208</t>
  </si>
  <si>
    <t>触控一体机</t>
  </si>
  <si>
    <t>A02061804</t>
  </si>
  <si>
    <t>空调机</t>
  </si>
  <si>
    <t>A05010399</t>
  </si>
  <si>
    <t>其他椅凳类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</si>
</sst>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2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3">
      <alignment vertical="top"/>
    </xf>
    <xf numFmtId="0" fontId="11" fillId="0" borderId="4">
      <alignment vertical="top"/>
    </xf>
    <xf numFmtId="0" fontId="12" fillId="0" borderId="5">
      <alignment vertical="top"/>
    </xf>
    <xf numFmtId="0" fontId="12" fillId="0" borderId="0">
      <alignment vertical="top"/>
    </xf>
    <xf numFmtId="0" fontId="13" fillId="4" borderId="6">
      <alignment vertical="top"/>
    </xf>
    <xf numFmtId="0" fontId="14" fillId="5" borderId="7">
      <alignment vertical="top"/>
    </xf>
    <xf numFmtId="0" fontId="15" fillId="5" borderId="6">
      <alignment vertical="top"/>
    </xf>
    <xf numFmtId="0" fontId="16" fillId="6" borderId="8">
      <alignment vertical="top"/>
    </xf>
    <xf numFmtId="0" fontId="17" fillId="0" borderId="9">
      <alignment vertical="top"/>
    </xf>
    <xf numFmtId="0" fontId="18" fillId="0" borderId="10">
      <alignment vertical="top"/>
    </xf>
    <xf numFmtId="0" fontId="19" fillId="7" borderId="0">
      <alignment vertical="top"/>
    </xf>
    <xf numFmtId="0" fontId="20" fillId="8" borderId="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23" fillId="11" borderId="0">
      <alignment vertical="top"/>
    </xf>
    <xf numFmtId="0" fontId="23" fillId="12" borderId="0">
      <alignment vertical="top"/>
    </xf>
    <xf numFmtId="0" fontId="22" fillId="13" borderId="0">
      <alignment vertical="top"/>
    </xf>
    <xf numFmtId="0" fontId="22" fillId="14" borderId="0">
      <alignment vertical="top"/>
    </xf>
    <xf numFmtId="0" fontId="23" fillId="15" borderId="0">
      <alignment vertical="top"/>
    </xf>
    <xf numFmtId="0" fontId="23" fillId="16" borderId="0">
      <alignment vertical="top"/>
    </xf>
    <xf numFmtId="0" fontId="22" fillId="17" borderId="0">
      <alignment vertical="top"/>
    </xf>
    <xf numFmtId="0" fontId="22" fillId="18" borderId="0">
      <alignment vertical="top"/>
    </xf>
    <xf numFmtId="0" fontId="23" fillId="19" borderId="0">
      <alignment vertical="top"/>
    </xf>
    <xf numFmtId="0" fontId="23" fillId="20" borderId="0">
      <alignment vertical="top"/>
    </xf>
    <xf numFmtId="0" fontId="22" fillId="21" borderId="0">
      <alignment vertical="top"/>
    </xf>
    <xf numFmtId="0" fontId="22" fillId="22" borderId="0">
      <alignment vertical="top"/>
    </xf>
    <xf numFmtId="0" fontId="23" fillId="23" borderId="0">
      <alignment vertical="top"/>
    </xf>
    <xf numFmtId="0" fontId="23" fillId="24" borderId="0">
      <alignment vertical="top"/>
    </xf>
    <xf numFmtId="0" fontId="22" fillId="25" borderId="0">
      <alignment vertical="top"/>
    </xf>
    <xf numFmtId="0" fontId="22" fillId="26" borderId="0">
      <alignment vertical="top"/>
    </xf>
    <xf numFmtId="0" fontId="23" fillId="27" borderId="0">
      <alignment vertical="top"/>
    </xf>
    <xf numFmtId="0" fontId="23" fillId="28" borderId="0">
      <alignment vertical="top"/>
    </xf>
    <xf numFmtId="0" fontId="22" fillId="29" borderId="0">
      <alignment vertical="top"/>
    </xf>
    <xf numFmtId="0" fontId="22" fillId="30" borderId="0">
      <alignment vertical="top"/>
    </xf>
    <xf numFmtId="0" fontId="23" fillId="31" borderId="0">
      <alignment vertical="top"/>
    </xf>
    <xf numFmtId="0" fontId="23" fillId="32" borderId="0">
      <alignment vertical="top"/>
    </xf>
    <xf numFmtId="0" fontId="22" fillId="33" borderId="0">
      <alignment vertical="top"/>
    </xf>
  </cellStyleXfs>
  <cellXfs count="24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0" borderId="0" xfId="0" applyFont="1">
      <alignment vertical="top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top" wrapText="1"/>
    </xf>
    <xf numFmtId="180" fontId="2" fillId="2" borderId="1" xfId="0" applyNumberFormat="1" applyFont="1" applyFill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180" fontId="2" fillId="0" borderId="1" xfId="0" applyNumberFormat="1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showGridLines="0" tabSelected="1" workbookViewId="0">
      <pane ySplit="5" topLeftCell="A7" activePane="bottomLeft" state="frozen"/>
      <selection/>
      <selection pane="bottomLeft" activeCell="G2" sqref="G$1:G$1048576"/>
    </sheetView>
  </sheetViews>
  <sheetFormatPr defaultColWidth="8.85" defaultRowHeight="19.5" customHeight="1"/>
  <cols>
    <col min="1" max="1" width="10" style="1" customWidth="1"/>
    <col min="2" max="2" width="9.625" style="1" customWidth="1"/>
    <col min="3" max="3" width="23.375" style="1" customWidth="1"/>
    <col min="4" max="4" width="20.5" customWidth="1"/>
    <col min="5" max="5" width="23.625" style="1" customWidth="1"/>
    <col min="6" max="6" width="10.375" style="1" customWidth="1"/>
    <col min="7" max="7" width="7.125" style="1" customWidth="1"/>
    <col min="8" max="8" width="10.375" style="1" customWidth="1"/>
    <col min="9" max="9" width="12.875" customWidth="1"/>
    <col min="10" max="10" width="7.125" style="1" customWidth="1"/>
    <col min="11" max="11" width="13.625" style="1" customWidth="1"/>
    <col min="12" max="12" width="12" style="1" customWidth="1"/>
    <col min="13" max="14" width="6.625" style="1" customWidth="1"/>
    <col min="15" max="15" width="10.375" style="1" customWidth="1"/>
    <col min="16" max="16" width="12" style="1" customWidth="1"/>
    <col min="17" max="18" width="13.625" style="1" customWidth="1"/>
    <col min="19" max="19" width="7.125" style="1" customWidth="1"/>
    <col min="20" max="20" width="15.25" style="1" customWidth="1"/>
    <col min="21" max="21" width="7.125" style="1" customWidth="1"/>
    <col min="22" max="22" width="13.625" style="1" customWidth="1"/>
    <col min="23" max="24" width="12.875" customWidth="1"/>
    <col min="25" max="25" width="16.625" style="3" customWidth="1"/>
    <col min="26" max="26" width="18.5" style="3" customWidth="1"/>
  </cols>
  <sheetData>
    <row r="1" s="1" customFormat="1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customHeight="1" spans="1:26">
      <c r="A2" s="5" t="s">
        <v>1</v>
      </c>
      <c r="B2" s="5"/>
      <c r="C2" s="5"/>
      <c r="E2" s="6"/>
      <c r="F2" s="7"/>
      <c r="G2" s="7"/>
      <c r="H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9"/>
      <c r="Z2" s="10" t="s">
        <v>2</v>
      </c>
    </row>
    <row r="3" s="2" customFormat="1" customHeight="1" spans="1:26">
      <c r="A3" s="11" t="s">
        <v>3</v>
      </c>
      <c r="B3" s="11" t="s">
        <v>4</v>
      </c>
      <c r="C3" s="11" t="s">
        <v>5</v>
      </c>
      <c r="D3" s="12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3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/>
      <c r="O3" s="11"/>
      <c r="P3" s="11"/>
      <c r="Q3" s="11"/>
      <c r="R3" s="11"/>
      <c r="S3" s="11"/>
      <c r="T3" s="11"/>
      <c r="U3" s="11"/>
      <c r="V3" s="11"/>
      <c r="W3" s="14"/>
      <c r="X3" s="14"/>
      <c r="Y3" s="12" t="s">
        <v>16</v>
      </c>
      <c r="Z3" s="12" t="s">
        <v>17</v>
      </c>
    </row>
    <row r="4" s="2" customFormat="1" customHeight="1" spans="1:26">
      <c r="A4" s="11"/>
      <c r="B4" s="11"/>
      <c r="C4" s="11"/>
      <c r="D4" s="15"/>
      <c r="E4" s="11"/>
      <c r="F4" s="11"/>
      <c r="G4" s="11"/>
      <c r="H4" s="11"/>
      <c r="I4" s="16"/>
      <c r="J4" s="11"/>
      <c r="K4" s="11"/>
      <c r="L4" s="11"/>
      <c r="M4" s="11" t="s">
        <v>18</v>
      </c>
      <c r="N4" s="11" t="s">
        <v>19</v>
      </c>
      <c r="O4" s="11"/>
      <c r="P4" s="11"/>
      <c r="Q4" s="11"/>
      <c r="R4" s="11" t="s">
        <v>20</v>
      </c>
      <c r="S4" s="11" t="s">
        <v>21</v>
      </c>
      <c r="T4" s="11" t="s">
        <v>22</v>
      </c>
      <c r="U4" s="11" t="s">
        <v>23</v>
      </c>
      <c r="V4" s="11"/>
      <c r="W4" s="14"/>
      <c r="X4" s="14"/>
      <c r="Y4" s="17"/>
      <c r="Z4" s="17"/>
    </row>
    <row r="5" s="2" customFormat="1" ht="29.1" customHeight="1" spans="1:26">
      <c r="A5" s="11"/>
      <c r="B5" s="11"/>
      <c r="C5" s="11"/>
      <c r="D5" s="15"/>
      <c r="E5" s="11"/>
      <c r="F5" s="11"/>
      <c r="G5" s="11"/>
      <c r="H5" s="11"/>
      <c r="I5" s="16"/>
      <c r="J5" s="11"/>
      <c r="K5" s="11"/>
      <c r="L5" s="11"/>
      <c r="M5" s="11"/>
      <c r="N5" s="11" t="s">
        <v>24</v>
      </c>
      <c r="O5" s="11" t="s">
        <v>25</v>
      </c>
      <c r="P5" s="11" t="s">
        <v>26</v>
      </c>
      <c r="Q5" s="11" t="s">
        <v>27</v>
      </c>
      <c r="R5" s="11"/>
      <c r="S5" s="11"/>
      <c r="T5" s="11"/>
      <c r="U5" s="11" t="s">
        <v>23</v>
      </c>
      <c r="V5" s="11" t="s">
        <v>28</v>
      </c>
      <c r="W5" s="13" t="s">
        <v>29</v>
      </c>
      <c r="X5" s="13" t="s">
        <v>30</v>
      </c>
      <c r="Y5" s="17"/>
      <c r="Z5" s="17"/>
    </row>
    <row r="6" s="2" customFormat="1" customHeight="1" spans="1:26">
      <c r="A6" s="18">
        <v>1</v>
      </c>
      <c r="B6" s="19"/>
      <c r="C6" s="19" t="s">
        <v>31</v>
      </c>
      <c r="D6" s="15"/>
      <c r="E6" s="19"/>
      <c r="F6" s="19"/>
      <c r="G6" s="19"/>
      <c r="H6" s="19"/>
      <c r="I6" s="20"/>
      <c r="J6" s="19"/>
      <c r="K6" s="19"/>
      <c r="L6" s="19"/>
      <c r="M6" s="21">
        <f t="shared" ref="M6:M14" si="0">N6+R6+S6+T6+U6</f>
        <v>34.332</v>
      </c>
      <c r="N6" s="21">
        <f t="shared" ref="N6:N14" si="1">SUM(O6:Q6)</f>
        <v>34.332</v>
      </c>
      <c r="O6" s="22">
        <v>34.332</v>
      </c>
      <c r="P6" s="22">
        <v>0</v>
      </c>
      <c r="Q6" s="22">
        <v>0</v>
      </c>
      <c r="R6" s="22">
        <v>0</v>
      </c>
      <c r="S6" s="22">
        <v>0</v>
      </c>
      <c r="T6" s="21">
        <f t="shared" ref="T6:T14" si="2">W6+X6</f>
        <v>0</v>
      </c>
      <c r="U6" s="22">
        <v>0</v>
      </c>
      <c r="V6" s="22">
        <v>0</v>
      </c>
      <c r="W6" s="23">
        <v>0</v>
      </c>
      <c r="X6" s="23">
        <v>0</v>
      </c>
      <c r="Y6" s="22">
        <v>34.332</v>
      </c>
      <c r="Z6" s="22">
        <v>34.332</v>
      </c>
    </row>
    <row r="7" customHeight="1" spans="1:26">
      <c r="A7" s="18">
        <v>2</v>
      </c>
      <c r="B7" s="19"/>
      <c r="C7" s="19" t="s">
        <v>32</v>
      </c>
      <c r="D7" s="19"/>
      <c r="E7" s="19"/>
      <c r="F7" s="19"/>
      <c r="G7" s="19"/>
      <c r="H7" s="19"/>
      <c r="I7" s="20"/>
      <c r="J7" s="19"/>
      <c r="K7" s="19"/>
      <c r="L7" s="19"/>
      <c r="M7" s="21">
        <f t="shared" si="0"/>
        <v>34.332</v>
      </c>
      <c r="N7" s="21">
        <f t="shared" si="1"/>
        <v>34.332</v>
      </c>
      <c r="O7" s="22">
        <v>34.332</v>
      </c>
      <c r="P7" s="22">
        <v>0</v>
      </c>
      <c r="Q7" s="22">
        <v>0</v>
      </c>
      <c r="R7" s="22">
        <v>0</v>
      </c>
      <c r="S7" s="22">
        <v>0</v>
      </c>
      <c r="T7" s="21">
        <f t="shared" si="2"/>
        <v>0</v>
      </c>
      <c r="U7" s="22">
        <v>0</v>
      </c>
      <c r="V7" s="22">
        <v>0</v>
      </c>
      <c r="W7" s="23">
        <v>0</v>
      </c>
      <c r="X7" s="23">
        <v>0</v>
      </c>
      <c r="Y7" s="22">
        <v>34.332</v>
      </c>
      <c r="Z7" s="22">
        <v>34.332</v>
      </c>
    </row>
    <row r="8" customHeight="1" spans="1:26">
      <c r="A8" s="18">
        <v>3</v>
      </c>
      <c r="B8" s="19" t="s">
        <v>33</v>
      </c>
      <c r="C8" s="19" t="s">
        <v>34</v>
      </c>
      <c r="D8" s="19"/>
      <c r="E8" s="19"/>
      <c r="F8" s="19"/>
      <c r="G8" s="19"/>
      <c r="H8" s="19"/>
      <c r="I8" s="20"/>
      <c r="J8" s="19"/>
      <c r="K8" s="19"/>
      <c r="L8" s="19"/>
      <c r="M8" s="21">
        <f t="shared" si="0"/>
        <v>34.332</v>
      </c>
      <c r="N8" s="21">
        <f t="shared" si="1"/>
        <v>34.332</v>
      </c>
      <c r="O8" s="22">
        <v>34.332</v>
      </c>
      <c r="P8" s="22">
        <v>0</v>
      </c>
      <c r="Q8" s="22">
        <v>0</v>
      </c>
      <c r="R8" s="22">
        <v>0</v>
      </c>
      <c r="S8" s="22">
        <v>0</v>
      </c>
      <c r="T8" s="21">
        <f t="shared" si="2"/>
        <v>0</v>
      </c>
      <c r="U8" s="22">
        <v>0</v>
      </c>
      <c r="V8" s="22">
        <v>0</v>
      </c>
      <c r="W8" s="23">
        <v>0</v>
      </c>
      <c r="X8" s="23">
        <v>0</v>
      </c>
      <c r="Y8" s="22">
        <v>34.332</v>
      </c>
      <c r="Z8" s="22">
        <v>34.332</v>
      </c>
    </row>
    <row r="9" customHeight="1" spans="1:26">
      <c r="A9" s="18">
        <v>4</v>
      </c>
      <c r="B9" s="19" t="s">
        <v>35</v>
      </c>
      <c r="C9" s="19" t="s">
        <v>36</v>
      </c>
      <c r="D9" s="19"/>
      <c r="E9" s="19"/>
      <c r="F9" s="19"/>
      <c r="G9" s="19"/>
      <c r="H9" s="19"/>
      <c r="I9" s="20"/>
      <c r="J9" s="19"/>
      <c r="K9" s="19"/>
      <c r="L9" s="19"/>
      <c r="M9" s="21">
        <f t="shared" si="0"/>
        <v>34.332</v>
      </c>
      <c r="N9" s="21">
        <f t="shared" si="1"/>
        <v>34.332</v>
      </c>
      <c r="O9" s="22">
        <v>34.332</v>
      </c>
      <c r="P9" s="22">
        <v>0</v>
      </c>
      <c r="Q9" s="22">
        <v>0</v>
      </c>
      <c r="R9" s="22">
        <v>0</v>
      </c>
      <c r="S9" s="22">
        <v>0</v>
      </c>
      <c r="T9" s="21">
        <f t="shared" si="2"/>
        <v>0</v>
      </c>
      <c r="U9" s="22">
        <v>0</v>
      </c>
      <c r="V9" s="22">
        <v>0</v>
      </c>
      <c r="W9" s="23">
        <v>0</v>
      </c>
      <c r="X9" s="23">
        <v>0</v>
      </c>
      <c r="Y9" s="22">
        <v>34.332</v>
      </c>
      <c r="Z9" s="22">
        <v>34.332</v>
      </c>
    </row>
    <row r="10" customHeight="1" spans="1:26">
      <c r="A10" s="18">
        <v>5</v>
      </c>
      <c r="B10" s="19"/>
      <c r="C10" s="19"/>
      <c r="D10" s="19" t="s">
        <v>37</v>
      </c>
      <c r="E10" s="19" t="s">
        <v>38</v>
      </c>
      <c r="F10" s="19" t="s">
        <v>39</v>
      </c>
      <c r="G10" s="19" t="s">
        <v>40</v>
      </c>
      <c r="H10" s="19" t="s">
        <v>41</v>
      </c>
      <c r="I10" s="20" t="s">
        <v>42</v>
      </c>
      <c r="J10" s="19" t="s">
        <v>43</v>
      </c>
      <c r="K10" s="19" t="s">
        <v>44</v>
      </c>
      <c r="L10" s="19" t="s">
        <v>45</v>
      </c>
      <c r="M10" s="21">
        <f t="shared" si="0"/>
        <v>1.8</v>
      </c>
      <c r="N10" s="21">
        <f t="shared" si="1"/>
        <v>1.8</v>
      </c>
      <c r="O10" s="22">
        <v>1.8</v>
      </c>
      <c r="P10" s="22">
        <v>0</v>
      </c>
      <c r="Q10" s="22">
        <v>0</v>
      </c>
      <c r="R10" s="22">
        <v>0</v>
      </c>
      <c r="S10" s="22">
        <v>0</v>
      </c>
      <c r="T10" s="21">
        <f t="shared" si="2"/>
        <v>0</v>
      </c>
      <c r="U10" s="22">
        <v>0</v>
      </c>
      <c r="V10" s="22">
        <v>0</v>
      </c>
      <c r="W10" s="23">
        <v>0</v>
      </c>
      <c r="X10" s="23">
        <v>0</v>
      </c>
      <c r="Y10" s="22">
        <v>1.8</v>
      </c>
      <c r="Z10" s="22">
        <v>1.8</v>
      </c>
    </row>
    <row r="11" customHeight="1" spans="1:26">
      <c r="A11" s="18">
        <v>6</v>
      </c>
      <c r="B11" s="19"/>
      <c r="C11" s="19"/>
      <c r="D11" s="19" t="s">
        <v>37</v>
      </c>
      <c r="E11" s="19" t="s">
        <v>38</v>
      </c>
      <c r="F11" s="19" t="s">
        <v>39</v>
      </c>
      <c r="G11" s="19" t="s">
        <v>46</v>
      </c>
      <c r="H11" s="19" t="s">
        <v>47</v>
      </c>
      <c r="I11" s="20" t="s">
        <v>48</v>
      </c>
      <c r="J11" s="19" t="s">
        <v>49</v>
      </c>
      <c r="K11" s="19" t="s">
        <v>44</v>
      </c>
      <c r="L11" s="19" t="s">
        <v>45</v>
      </c>
      <c r="M11" s="21">
        <f t="shared" si="0"/>
        <v>5</v>
      </c>
      <c r="N11" s="21">
        <f t="shared" si="1"/>
        <v>5</v>
      </c>
      <c r="O11" s="22">
        <v>5</v>
      </c>
      <c r="P11" s="22">
        <v>0</v>
      </c>
      <c r="Q11" s="22">
        <v>0</v>
      </c>
      <c r="R11" s="22">
        <v>0</v>
      </c>
      <c r="S11" s="22">
        <v>0</v>
      </c>
      <c r="T11" s="21">
        <f t="shared" si="2"/>
        <v>0</v>
      </c>
      <c r="U11" s="22">
        <v>0</v>
      </c>
      <c r="V11" s="22">
        <v>0</v>
      </c>
      <c r="W11" s="23">
        <v>0</v>
      </c>
      <c r="X11" s="23">
        <v>0</v>
      </c>
      <c r="Y11" s="22">
        <v>5</v>
      </c>
      <c r="Z11" s="22">
        <v>5</v>
      </c>
    </row>
    <row r="12" customHeight="1" spans="1:26">
      <c r="A12" s="18">
        <v>7</v>
      </c>
      <c r="B12" s="19"/>
      <c r="C12" s="19"/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50</v>
      </c>
      <c r="I12" s="20" t="s">
        <v>51</v>
      </c>
      <c r="J12" s="19" t="s">
        <v>43</v>
      </c>
      <c r="K12" s="19" t="s">
        <v>44</v>
      </c>
      <c r="L12" s="19" t="s">
        <v>45</v>
      </c>
      <c r="M12" s="21">
        <f t="shared" si="0"/>
        <v>14.7</v>
      </c>
      <c r="N12" s="21">
        <f t="shared" si="1"/>
        <v>14.7</v>
      </c>
      <c r="O12" s="22">
        <v>14.7</v>
      </c>
      <c r="P12" s="22">
        <v>0</v>
      </c>
      <c r="Q12" s="22">
        <v>0</v>
      </c>
      <c r="R12" s="22">
        <v>0</v>
      </c>
      <c r="S12" s="22">
        <v>0</v>
      </c>
      <c r="T12" s="21">
        <f t="shared" si="2"/>
        <v>0</v>
      </c>
      <c r="U12" s="22">
        <v>0</v>
      </c>
      <c r="V12" s="22">
        <v>0</v>
      </c>
      <c r="W12" s="23">
        <v>0</v>
      </c>
      <c r="X12" s="23">
        <v>0</v>
      </c>
      <c r="Y12" s="22">
        <v>14.7</v>
      </c>
      <c r="Z12" s="22">
        <v>14.7</v>
      </c>
    </row>
    <row r="13" customHeight="1" spans="1:26">
      <c r="A13" s="18">
        <v>8</v>
      </c>
      <c r="B13" s="19"/>
      <c r="C13" s="19"/>
      <c r="D13" s="19" t="s">
        <v>37</v>
      </c>
      <c r="E13" s="19" t="s">
        <v>38</v>
      </c>
      <c r="F13" s="19" t="s">
        <v>39</v>
      </c>
      <c r="G13" s="19" t="s">
        <v>40</v>
      </c>
      <c r="H13" s="19" t="s">
        <v>52</v>
      </c>
      <c r="I13" s="20" t="s">
        <v>53</v>
      </c>
      <c r="J13" s="19" t="s">
        <v>43</v>
      </c>
      <c r="K13" s="19" t="s">
        <v>44</v>
      </c>
      <c r="L13" s="19" t="s">
        <v>45</v>
      </c>
      <c r="M13" s="21">
        <f t="shared" si="0"/>
        <v>6.946</v>
      </c>
      <c r="N13" s="21">
        <f t="shared" si="1"/>
        <v>6.946</v>
      </c>
      <c r="O13" s="22">
        <v>6.946</v>
      </c>
      <c r="P13" s="22">
        <v>0</v>
      </c>
      <c r="Q13" s="22">
        <v>0</v>
      </c>
      <c r="R13" s="22">
        <v>0</v>
      </c>
      <c r="S13" s="22">
        <v>0</v>
      </c>
      <c r="T13" s="21">
        <f t="shared" si="2"/>
        <v>0</v>
      </c>
      <c r="U13" s="22">
        <v>0</v>
      </c>
      <c r="V13" s="22">
        <v>0</v>
      </c>
      <c r="W13" s="23">
        <v>0</v>
      </c>
      <c r="X13" s="23">
        <v>0</v>
      </c>
      <c r="Y13" s="22">
        <v>6.946</v>
      </c>
      <c r="Z13" s="22">
        <v>6.946</v>
      </c>
    </row>
    <row r="14" customHeight="1" spans="1:26">
      <c r="A14" s="18">
        <v>9</v>
      </c>
      <c r="B14" s="19"/>
      <c r="C14" s="19"/>
      <c r="D14" s="19" t="s">
        <v>37</v>
      </c>
      <c r="E14" s="19" t="s">
        <v>38</v>
      </c>
      <c r="F14" s="19" t="s">
        <v>39</v>
      </c>
      <c r="G14" s="19" t="s">
        <v>40</v>
      </c>
      <c r="H14" s="19" t="s">
        <v>54</v>
      </c>
      <c r="I14" s="20" t="s">
        <v>55</v>
      </c>
      <c r="J14" s="19" t="s">
        <v>49</v>
      </c>
      <c r="K14" s="19" t="s">
        <v>44</v>
      </c>
      <c r="L14" s="19" t="s">
        <v>45</v>
      </c>
      <c r="M14" s="21">
        <f t="shared" si="0"/>
        <v>5.886</v>
      </c>
      <c r="N14" s="21">
        <f t="shared" si="1"/>
        <v>5.886</v>
      </c>
      <c r="O14" s="22">
        <v>5.886</v>
      </c>
      <c r="P14" s="22">
        <v>0</v>
      </c>
      <c r="Q14" s="22">
        <v>0</v>
      </c>
      <c r="R14" s="22">
        <v>0</v>
      </c>
      <c r="S14" s="22">
        <v>0</v>
      </c>
      <c r="T14" s="21">
        <f t="shared" si="2"/>
        <v>0</v>
      </c>
      <c r="U14" s="22">
        <v>0</v>
      </c>
      <c r="V14" s="22">
        <v>0</v>
      </c>
      <c r="W14" s="23">
        <v>0</v>
      </c>
      <c r="X14" s="23">
        <v>0</v>
      </c>
      <c r="Y14" s="22">
        <v>5.886</v>
      </c>
      <c r="Z14" s="22">
        <v>5.886</v>
      </c>
    </row>
  </sheetData>
  <mergeCells count="23">
    <mergeCell ref="A1:Z1"/>
    <mergeCell ref="A2:C2"/>
    <mergeCell ref="M3:V3"/>
    <mergeCell ref="N4:Q4"/>
    <mergeCell ref="U4:V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4:M5"/>
    <mergeCell ref="R4:R5"/>
    <mergeCell ref="S4:S5"/>
    <mergeCell ref="T4:T5"/>
    <mergeCell ref="Y3:Y5"/>
    <mergeCell ref="Z3:Z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管家大院</cp:lastModifiedBy>
  <dcterms:created xsi:type="dcterms:W3CDTF">2026-01-15T07:34:00Z</dcterms:created>
  <dcterms:modified xsi:type="dcterms:W3CDTF">2026-01-22T01:37:43Z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76660139A53742269F61522F32C3D243_12</vt:lpwstr>
  </property>
  <property fmtid="{D5CDD505-2E9C-101B-9397-08002B2CF9AE}" pid="4" name="CalculationRule">
    <vt:i4>0</vt:i4>
  </property>
</Properties>
</file>