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145" windowHeight="961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O9" i="1" l="1"/>
  <c r="O8" i="1" l="1"/>
  <c r="O7" i="1"/>
  <c r="O6" i="1"/>
  <c r="O11" i="1" l="1"/>
</calcChain>
</file>

<file path=xl/sharedStrings.xml><?xml version="1.0" encoding="utf-8"?>
<sst xmlns="http://schemas.openxmlformats.org/spreadsheetml/2006/main" count="69" uniqueCount="53">
  <si>
    <t>填报单位：青岛西海岸新区海洋发展局</t>
  </si>
  <si>
    <t>序号</t>
  </si>
  <si>
    <t>船号</t>
  </si>
  <si>
    <t>持证人</t>
  </si>
  <si>
    <t>渔船类型（捕捞/养殖）</t>
  </si>
  <si>
    <t>渔船编码</t>
  </si>
  <si>
    <t>渔船检验证书号</t>
  </si>
  <si>
    <t>渔船(国籍)登记号</t>
  </si>
  <si>
    <t>双控功率（千瓦)</t>
  </si>
  <si>
    <t>主机功率（千瓦)</t>
  </si>
  <si>
    <t>作业类型</t>
  </si>
  <si>
    <t>船体材质</t>
  </si>
  <si>
    <t>船长（米）</t>
  </si>
  <si>
    <t>减船转产费用</t>
  </si>
  <si>
    <t>补助标准</t>
  </si>
  <si>
    <t>补助金额（万元）</t>
  </si>
  <si>
    <t>邵明证</t>
  </si>
  <si>
    <t>养殖</t>
  </si>
  <si>
    <t>3702111999090003</t>
  </si>
  <si>
    <t>3702110220936</t>
  </si>
  <si>
    <t>（鲁青新）船登（籍）（2023）S-000100号</t>
  </si>
  <si>
    <t>木质</t>
  </si>
  <si>
    <t>灭失</t>
  </si>
  <si>
    <t>韩加旭</t>
  </si>
  <si>
    <t>3702112003030014</t>
  </si>
  <si>
    <t>3702110190938</t>
  </si>
  <si>
    <t>（鲁青新）船登（籍）（2023）YZ-000080号</t>
  </si>
  <si>
    <t>鲁青新渔养60887</t>
  </si>
  <si>
    <t>薛清献</t>
  </si>
  <si>
    <t>370211200004001</t>
  </si>
  <si>
    <t>3702110220571</t>
  </si>
  <si>
    <t>（鲁青新）船登（籍）（2024）YZ-000048号</t>
  </si>
  <si>
    <t>鲁青新渔养60523</t>
  </si>
  <si>
    <t>尹宝强</t>
  </si>
  <si>
    <t>3702111996020005</t>
  </si>
  <si>
    <t>3702110241610</t>
  </si>
  <si>
    <t>（鲁青新）船登（籍）（2025）YZ-000006</t>
  </si>
  <si>
    <t>合计</t>
  </si>
  <si>
    <t>黄岛</t>
    <phoneticPr fontId="8" type="noConversion"/>
  </si>
  <si>
    <t>薛家岛</t>
    <phoneticPr fontId="8" type="noConversion"/>
  </si>
  <si>
    <t>红石崖</t>
    <phoneticPr fontId="8" type="noConversion"/>
  </si>
  <si>
    <t>范希华</t>
    <phoneticPr fontId="8" type="noConversion"/>
  </si>
  <si>
    <t>鲁青新渔养60310</t>
    <phoneticPr fontId="8" type="noConversion"/>
  </si>
  <si>
    <t>3702111997040010</t>
    <phoneticPr fontId="8" type="noConversion"/>
  </si>
  <si>
    <t>3702110250350</t>
    <phoneticPr fontId="8" type="noConversion"/>
  </si>
  <si>
    <t>（鲁青新）船登权）（2022）YZ-000041</t>
    <phoneticPr fontId="8" type="noConversion"/>
  </si>
  <si>
    <t>所属镇街</t>
    <phoneticPr fontId="8" type="noConversion"/>
  </si>
  <si>
    <t>备注</t>
    <phoneticPr fontId="8" type="noConversion"/>
  </si>
  <si>
    <t>补助上限（千瓦）</t>
    <phoneticPr fontId="8" type="noConversion"/>
  </si>
  <si>
    <t>鲁青新渔养60997</t>
    <phoneticPr fontId="8" type="noConversion"/>
  </si>
  <si>
    <t>鲁青新渔养65155</t>
    <phoneticPr fontId="8" type="noConversion"/>
  </si>
  <si>
    <t>青岛西海岸新区2025年度海洋渔船渔民减船转产项目渔船补助资金公示表</t>
    <phoneticPr fontId="8" type="noConversion"/>
  </si>
  <si>
    <t>时间：2025 年12月 12日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</si>
</sst>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000000"/>
      <name val="仿宋"/>
      <charset val="134"/>
    </font>
    <font>
      <sz val="9"/>
      <color theme="1"/>
      <name val="宋体"/>
      <charset val="134"/>
      <scheme val="minor"/>
    </font>
    <font>
      <sz val="9"/>
      <name val="Arial"/>
    </font>
    <font>
      <sz val="10"/>
      <name val="Arial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rgb="FF000000"/>
      <name val="仿宋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vertical="center" wrapText="1"/>
    </xf>
    <xf numFmtId="0" fontId="0" fillId="0" borderId="11" xfId="0" applyBorder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quotePrefix="1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常规" xfId="0" builtinId="0"/>
    <cellStyle name="常规 7" xfId="1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P1" sqref="P1:P1048576"/>
    </sheetView>
  </sheetViews>
  <sheetFormatPr defaultColWidth="5.625" defaultRowHeight="44.1" customHeight="1" x14ac:dyDescent="0.15"/>
  <cols>
    <col min="1" max="1" width="4.25" customWidth="1"/>
    <col min="2" max="2" width="12.875" customWidth="1"/>
    <col min="3" max="3" width="7.25" customWidth="1"/>
    <col min="4" max="4" width="5.375" style="20" customWidth="1"/>
    <col min="5" max="5" width="10.125" customWidth="1"/>
    <col min="6" max="6" width="6.75" customWidth="1"/>
    <col min="7" max="7" width="10.125" customWidth="1"/>
    <col min="8" max="9" width="6.125" customWidth="1"/>
    <col min="10" max="11" width="5.625" customWidth="1"/>
    <col min="12" max="13" width="6.875" customWidth="1"/>
    <col min="14" max="14" width="6.25" customWidth="1"/>
    <col min="15" max="15" width="7" customWidth="1"/>
    <col min="16" max="16" width="8.5" customWidth="1"/>
    <col min="17" max="17" width="10.25" style="20" customWidth="1"/>
  </cols>
  <sheetData>
    <row r="1" spans="1:17" ht="24" customHeight="1" x14ac:dyDescent="0.15">
      <c r="A1" s="31" t="s">
        <v>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33.950000000000003" customHeight="1" x14ac:dyDescent="0.15">
      <c r="A2" s="33" t="s">
        <v>0</v>
      </c>
      <c r="B2" s="33"/>
      <c r="C2" s="33"/>
      <c r="D2" s="33"/>
      <c r="E2" s="33"/>
      <c r="F2" s="2"/>
      <c r="G2" s="2"/>
      <c r="H2" s="2"/>
      <c r="I2" s="2"/>
      <c r="J2" s="2"/>
      <c r="K2" s="2"/>
      <c r="L2" s="2"/>
      <c r="M2" s="35" t="s">
        <v>52</v>
      </c>
      <c r="N2" s="35"/>
      <c r="O2" s="35"/>
      <c r="P2" s="35"/>
      <c r="Q2" s="35"/>
    </row>
    <row r="3" spans="1:17" ht="36.950000000000003" customHeight="1" x14ac:dyDescent="0.15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9</v>
      </c>
      <c r="J3" s="34" t="s">
        <v>10</v>
      </c>
      <c r="K3" s="34" t="s">
        <v>11</v>
      </c>
      <c r="L3" s="34" t="s">
        <v>12</v>
      </c>
      <c r="M3" s="28" t="s">
        <v>48</v>
      </c>
      <c r="N3" s="36" t="s">
        <v>13</v>
      </c>
      <c r="O3" s="37"/>
      <c r="P3" s="34" t="s">
        <v>46</v>
      </c>
      <c r="Q3" s="28" t="s">
        <v>47</v>
      </c>
    </row>
    <row r="4" spans="1:17" ht="12" hidden="1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8"/>
      <c r="O4" s="39"/>
      <c r="P4" s="29"/>
      <c r="Q4" s="29"/>
    </row>
    <row r="5" spans="1:17" ht="44.1" customHeight="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10" t="s">
        <v>14</v>
      </c>
      <c r="O5" s="11" t="s">
        <v>15</v>
      </c>
      <c r="P5" s="30"/>
      <c r="Q5" s="30"/>
    </row>
    <row r="6" spans="1:17" s="1" customFormat="1" ht="44.1" customHeight="1" x14ac:dyDescent="0.15">
      <c r="A6" s="3">
        <v>1</v>
      </c>
      <c r="B6" s="23" t="s">
        <v>50</v>
      </c>
      <c r="C6" s="5" t="s">
        <v>16</v>
      </c>
      <c r="D6" s="3" t="s">
        <v>17</v>
      </c>
      <c r="E6" s="24" t="s">
        <v>18</v>
      </c>
      <c r="F6" s="4" t="s">
        <v>19</v>
      </c>
      <c r="G6" s="4" t="s">
        <v>20</v>
      </c>
      <c r="H6" s="3">
        <v>8.8000000000000007</v>
      </c>
      <c r="I6" s="3">
        <v>8.8000000000000007</v>
      </c>
      <c r="J6" s="3" t="s">
        <v>17</v>
      </c>
      <c r="K6" s="3" t="s">
        <v>21</v>
      </c>
      <c r="L6" s="12">
        <v>7.8</v>
      </c>
      <c r="M6" s="12">
        <v>10</v>
      </c>
      <c r="N6" s="13">
        <v>2700</v>
      </c>
      <c r="O6" s="14">
        <f>(H6*N6)/10000</f>
        <v>2.3760000000000003</v>
      </c>
      <c r="P6" s="26" t="s">
        <v>40</v>
      </c>
      <c r="Q6" s="16" t="s">
        <v>22</v>
      </c>
    </row>
    <row r="7" spans="1:17" ht="44.1" customHeight="1" x14ac:dyDescent="0.15">
      <c r="A7" s="3">
        <v>2</v>
      </c>
      <c r="B7" s="23" t="s">
        <v>49</v>
      </c>
      <c r="C7" s="6" t="s">
        <v>23</v>
      </c>
      <c r="D7" s="3" t="s">
        <v>17</v>
      </c>
      <c r="E7" s="25" t="s">
        <v>24</v>
      </c>
      <c r="F7" s="17" t="s">
        <v>25</v>
      </c>
      <c r="G7" s="4" t="s">
        <v>26</v>
      </c>
      <c r="H7" s="14">
        <v>2.9</v>
      </c>
      <c r="I7" s="14">
        <v>2.9</v>
      </c>
      <c r="J7" s="14" t="s">
        <v>17</v>
      </c>
      <c r="K7" s="14" t="s">
        <v>21</v>
      </c>
      <c r="L7" s="14">
        <v>5.15</v>
      </c>
      <c r="M7" s="12">
        <v>10</v>
      </c>
      <c r="N7" s="13">
        <v>2700</v>
      </c>
      <c r="O7" s="14">
        <f>(H7*N7)/10000</f>
        <v>0.78300000000000003</v>
      </c>
      <c r="P7" s="27" t="s">
        <v>38</v>
      </c>
      <c r="Q7" s="21"/>
    </row>
    <row r="8" spans="1:17" ht="44.1" customHeight="1" x14ac:dyDescent="0.15">
      <c r="A8" s="3">
        <v>3</v>
      </c>
      <c r="B8" s="4" t="s">
        <v>27</v>
      </c>
      <c r="C8" s="6" t="s">
        <v>28</v>
      </c>
      <c r="D8" s="3" t="s">
        <v>17</v>
      </c>
      <c r="E8" s="25" t="s">
        <v>29</v>
      </c>
      <c r="F8" s="17" t="s">
        <v>30</v>
      </c>
      <c r="G8" s="7" t="s">
        <v>31</v>
      </c>
      <c r="H8" s="3">
        <v>4.5999999999999996</v>
      </c>
      <c r="I8" s="3">
        <v>4.5999999999999996</v>
      </c>
      <c r="J8" s="14" t="s">
        <v>17</v>
      </c>
      <c r="K8" s="3" t="s">
        <v>21</v>
      </c>
      <c r="L8" s="3">
        <v>4.7</v>
      </c>
      <c r="M8" s="12">
        <v>10</v>
      </c>
      <c r="N8" s="13">
        <v>2700</v>
      </c>
      <c r="O8" s="14">
        <f>(H8*N8)/10000</f>
        <v>1.2419999999999998</v>
      </c>
      <c r="P8" s="27" t="s">
        <v>39</v>
      </c>
      <c r="Q8" s="21"/>
    </row>
    <row r="9" spans="1:17" ht="44.1" customHeight="1" x14ac:dyDescent="0.15">
      <c r="A9" s="3">
        <v>4</v>
      </c>
      <c r="B9" s="4" t="s">
        <v>32</v>
      </c>
      <c r="C9" s="8" t="s">
        <v>33</v>
      </c>
      <c r="D9" s="14" t="s">
        <v>17</v>
      </c>
      <c r="E9" s="24" t="s">
        <v>34</v>
      </c>
      <c r="F9" s="17" t="s">
        <v>35</v>
      </c>
      <c r="G9" s="4" t="s">
        <v>36</v>
      </c>
      <c r="H9" s="3">
        <v>5.9</v>
      </c>
      <c r="I9" s="3">
        <v>5.9</v>
      </c>
      <c r="J9" s="14" t="s">
        <v>17</v>
      </c>
      <c r="K9" s="3" t="s">
        <v>21</v>
      </c>
      <c r="L9" s="3">
        <v>6</v>
      </c>
      <c r="M9" s="12">
        <v>10</v>
      </c>
      <c r="N9" s="13">
        <v>2700</v>
      </c>
      <c r="O9" s="14">
        <f t="shared" ref="O9" si="0">(H9*N9)/10000</f>
        <v>1.5930000000000002</v>
      </c>
      <c r="P9" s="27" t="s">
        <v>39</v>
      </c>
      <c r="Q9" s="21"/>
    </row>
    <row r="10" spans="1:17" s="19" customFormat="1" ht="44.1" customHeight="1" x14ac:dyDescent="0.15">
      <c r="A10" s="3">
        <v>5</v>
      </c>
      <c r="B10" s="4" t="s">
        <v>42</v>
      </c>
      <c r="C10" s="8" t="s">
        <v>41</v>
      </c>
      <c r="D10" s="14" t="s">
        <v>17</v>
      </c>
      <c r="E10" s="24" t="s">
        <v>43</v>
      </c>
      <c r="F10" s="17" t="s">
        <v>44</v>
      </c>
      <c r="G10" s="4" t="s">
        <v>45</v>
      </c>
      <c r="H10" s="3">
        <v>11</v>
      </c>
      <c r="I10" s="3">
        <v>11</v>
      </c>
      <c r="J10" s="14" t="s">
        <v>17</v>
      </c>
      <c r="K10" s="3" t="s">
        <v>21</v>
      </c>
      <c r="L10" s="3">
        <v>7.4</v>
      </c>
      <c r="M10" s="12">
        <v>10</v>
      </c>
      <c r="N10" s="13">
        <v>2700</v>
      </c>
      <c r="O10" s="14">
        <v>2.7</v>
      </c>
      <c r="P10" s="27" t="s">
        <v>39</v>
      </c>
      <c r="Q10" s="16" t="s">
        <v>22</v>
      </c>
    </row>
    <row r="11" spans="1:17" ht="44.1" customHeight="1" x14ac:dyDescent="0.15">
      <c r="A11" s="9" t="s">
        <v>37</v>
      </c>
      <c r="B11" s="6"/>
      <c r="C11" s="6"/>
      <c r="D11" s="3"/>
      <c r="E11" s="6"/>
      <c r="F11" s="6"/>
      <c r="G11" s="6"/>
      <c r="H11" s="15">
        <f>SUM(H6:H10)</f>
        <v>33.200000000000003</v>
      </c>
      <c r="I11" s="9"/>
      <c r="J11" s="9"/>
      <c r="K11" s="9"/>
      <c r="L11" s="9"/>
      <c r="M11" s="9"/>
      <c r="N11" s="9"/>
      <c r="O11" s="9">
        <f>SUM(O6:O10)</f>
        <v>8.6939999999999991</v>
      </c>
      <c r="P11" s="18"/>
      <c r="Q11" s="22"/>
    </row>
  </sheetData>
  <mergeCells count="19">
    <mergeCell ref="M3:M5"/>
    <mergeCell ref="N3:O4"/>
    <mergeCell ref="L3:L5"/>
    <mergeCell ref="Q3:Q5"/>
    <mergeCell ref="A1:O1"/>
    <mergeCell ref="A2:E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M2:Q2"/>
    <mergeCell ref="K3:K5"/>
    <mergeCell ref="P3:P5"/>
  </mergeCells>
  <phoneticPr fontId="8" type="noConversion"/>
  <conditionalFormatting sqref="B6">
    <cfRule type="expression" dxfId="0" priority="4" stopIfTrue="1">
      <formula>AND(COUNTIF($B$4:$B$21,B6)&gt;1,NOT(ISBLANK(B6)))</formula>
    </cfRule>
  </conditionalFormatting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2025-10-10T08:28:56Z</cp:lastPrinted>
  <dcterms:created xsi:type="dcterms:W3CDTF">2025-01-17T01:34:00Z</dcterms:created>
  <dcterms:modified xsi:type="dcterms:W3CDTF">2025-12-17T03:54:11Z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6F0A96BE14D642F691900DE3D871313C_11</vt:lpwstr>
  </property>
  <property fmtid="{D5CDD505-2E9C-101B-9397-08002B2CF9AE}" pid="3" name="KSOProductBuildVer">
    <vt:lpwstr>2052-12.1.0.21915</vt:lpwstr>
  </property>
</Properties>
</file>