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Sheet1!$4:$6</definedName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<sst xmlns="http://schemas.openxmlformats.org/spreadsheetml/2006/main" count="44" uniqueCount="36">
  <si>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青岛西海岸新区2026年3月重度残疾人护理补贴发放汇总表</t>
  </si>
  <si>
    <t>（ 2026年3月）</t>
  </si>
  <si>
    <t>青岛西海岸新区民政局（公章）                          填报时间：2026年3月</t>
  </si>
  <si>
    <t>补贴人数（人）</t>
  </si>
  <si>
    <t>补贴资金（元）</t>
  </si>
  <si>
    <t>补发金额(元)</t>
  </si>
  <si>
    <t>人 数 
合 计
（人）</t>
  </si>
  <si>
    <t>资 金
合 计
（元）</t>
  </si>
  <si>
    <t>一级</t>
  </si>
  <si>
    <t>二级</t>
  </si>
  <si>
    <t>三级</t>
  </si>
  <si>
    <t>四级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</si>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</sst>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方正小标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15240</xdr:rowOff>
    </xdr:from>
    <xdr:to>
      <xdr:col>1</xdr:col>
      <xdr:colOff>0</xdr:colOff>
      <xdr:row>6</xdr:row>
      <xdr:rowOff>0</xdr:rowOff>
    </xdr:to>
    <xdr:grpSp>
      <xdr:nvGrpSpPr>
        <xdr:cNvPr id="1025" name="__TH_G22五号21"/>
        <xdr:cNvGrpSpPr/>
      </xdr:nvGrpSpPr>
      <xdr:grpSpPr>
        <a:xfrm>
          <a:off x="0" y="1292860"/>
          <a:ext cx="1181100" cy="1254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topLeftCell="A5" workbookViewId="0">
      <selection activeCell="D11" sqref="D11"/>
    </sheetView>
  </sheetViews>
  <sheetFormatPr defaultColWidth="9" defaultRowHeight="13.5"/>
  <cols>
    <col min="1" max="1" width="15.5" style="2" customWidth="1"/>
    <col min="2" max="5" width="7.25" style="4" customWidth="1"/>
    <col min="6" max="9" width="9.25" customWidth="1"/>
    <col min="10" max="13" width="7.5" style="4" customWidth="1"/>
    <col min="14" max="14" width="10.375" style="4" customWidth="1"/>
    <col min="15" max="15" width="14" style="4" customWidth="1"/>
    <col min="16" max="16384" width="9" style="2"/>
  </cols>
  <sheetData>
    <row r="1" ht="60" customHeight="1" spans="1:17">
      <c r="A1" s="5" t="s">
        <v>0</v>
      </c>
      <c r="B1" s="5"/>
      <c r="C1" s="5"/>
      <c r="D1" s="5"/>
      <c r="E1" s="5"/>
      <c r="J1" s="5"/>
      <c r="K1" s="5"/>
      <c r="L1" s="5"/>
      <c r="M1" s="5"/>
      <c r="N1" s="5"/>
      <c r="O1" s="5"/>
    </row>
    <row r="2" ht="15.6" customHeight="1" spans="1:17">
      <c r="A2" s="6" t="s">
        <v>1</v>
      </c>
      <c r="B2" s="6"/>
      <c r="C2" s="6"/>
      <c r="D2" s="6"/>
      <c r="E2" s="6"/>
      <c r="F2" s="7"/>
      <c r="G2" s="7"/>
      <c r="H2" s="7"/>
      <c r="I2" s="7"/>
      <c r="J2" s="6"/>
      <c r="K2" s="6"/>
      <c r="L2" s="6"/>
      <c r="M2" s="6"/>
      <c r="N2" s="6"/>
      <c r="O2" s="6"/>
    </row>
    <row r="3" ht="25" customHeight="1" spans="1:17">
      <c r="A3" s="8" t="s">
        <v>2</v>
      </c>
      <c r="B3" s="6"/>
      <c r="C3" s="6"/>
      <c r="D3" s="6"/>
      <c r="E3" s="6"/>
      <c r="F3" s="7"/>
      <c r="G3" s="7"/>
      <c r="H3" s="7"/>
      <c r="I3" s="7"/>
      <c r="J3" s="6"/>
      <c r="K3" s="6"/>
      <c r="L3" s="6"/>
      <c r="M3" s="6"/>
      <c r="N3" s="6"/>
      <c r="O3" s="6"/>
    </row>
    <row r="4" s="1" customFormat="1" ht="29" customHeight="1" spans="1:17">
      <c r="A4" s="9"/>
      <c r="B4" s="10" t="s">
        <v>3</v>
      </c>
      <c r="C4" s="10"/>
      <c r="D4" s="10"/>
      <c r="E4" s="10"/>
      <c r="F4" s="10" t="s">
        <v>4</v>
      </c>
      <c r="G4" s="10"/>
      <c r="H4" s="10"/>
      <c r="I4" s="10"/>
      <c r="J4" s="10" t="s">
        <v>5</v>
      </c>
      <c r="K4" s="10"/>
      <c r="L4" s="10"/>
      <c r="M4" s="10"/>
      <c r="N4" s="10" t="s">
        <v>6</v>
      </c>
      <c r="O4" s="10" t="s">
        <v>7</v>
      </c>
    </row>
    <row r="5" s="1" customFormat="1" ht="40" customHeight="1" spans="1:17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1" customFormat="1" ht="31" customHeight="1" spans="1:17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8</v>
      </c>
      <c r="K6" s="10" t="s">
        <v>9</v>
      </c>
      <c r="L6" s="10" t="s">
        <v>10</v>
      </c>
      <c r="M6" s="10" t="s">
        <v>11</v>
      </c>
      <c r="N6" s="10"/>
      <c r="O6" s="10"/>
    </row>
    <row r="7" s="2" customFormat="1" ht="27" customHeight="1" spans="1:17">
      <c r="A7" s="11" t="s">
        <v>12</v>
      </c>
      <c r="B7" s="11">
        <v>169</v>
      </c>
      <c r="C7" s="11">
        <v>549</v>
      </c>
      <c r="D7" s="11">
        <v>0</v>
      </c>
      <c r="E7" s="11">
        <v>0</v>
      </c>
      <c r="F7" s="11">
        <v>39039</v>
      </c>
      <c r="G7" s="11">
        <v>126819</v>
      </c>
      <c r="H7" s="11">
        <v>0</v>
      </c>
      <c r="I7" s="11">
        <v>0</v>
      </c>
      <c r="J7" s="11">
        <v>231</v>
      </c>
      <c r="K7" s="11">
        <v>693</v>
      </c>
      <c r="L7" s="11">
        <v>0</v>
      </c>
      <c r="M7" s="11">
        <v>0</v>
      </c>
      <c r="N7" s="11">
        <v>718</v>
      </c>
      <c r="O7" s="11">
        <v>166782</v>
      </c>
      <c r="P7" s="12"/>
      <c r="Q7" s="12"/>
    </row>
    <row r="8" s="2" customFormat="1" ht="27" customHeight="1" spans="1:17">
      <c r="A8" s="11" t="s">
        <v>13</v>
      </c>
      <c r="B8" s="13">
        <v>236</v>
      </c>
      <c r="C8" s="13">
        <v>755</v>
      </c>
      <c r="D8" s="13">
        <v>0</v>
      </c>
      <c r="E8" s="13">
        <v>0</v>
      </c>
      <c r="F8" s="13">
        <v>54516</v>
      </c>
      <c r="G8" s="13">
        <v>174405</v>
      </c>
      <c r="H8" s="13">
        <v>0</v>
      </c>
      <c r="I8" s="13">
        <v>0</v>
      </c>
      <c r="J8" s="13">
        <v>0</v>
      </c>
      <c r="K8" s="13">
        <v>924</v>
      </c>
      <c r="L8" s="13">
        <v>0</v>
      </c>
      <c r="M8" s="13">
        <v>0</v>
      </c>
      <c r="N8" s="13">
        <v>991</v>
      </c>
      <c r="O8" s="13">
        <v>229845</v>
      </c>
      <c r="P8" s="12"/>
      <c r="Q8" s="12"/>
    </row>
    <row r="9" s="2" customFormat="1" ht="27" customHeight="1" spans="1:17">
      <c r="A9" s="11" t="s">
        <v>14</v>
      </c>
      <c r="B9" s="13">
        <v>412</v>
      </c>
      <c r="C9" s="13">
        <v>1304</v>
      </c>
      <c r="D9" s="13">
        <v>0</v>
      </c>
      <c r="E9" s="13">
        <v>0</v>
      </c>
      <c r="F9" s="13">
        <v>95172</v>
      </c>
      <c r="G9" s="13">
        <v>301224</v>
      </c>
      <c r="H9" s="13">
        <v>0</v>
      </c>
      <c r="I9" s="13">
        <v>0</v>
      </c>
      <c r="J9" s="13">
        <v>231</v>
      </c>
      <c r="K9" s="13">
        <v>1155</v>
      </c>
      <c r="L9" s="13">
        <v>0</v>
      </c>
      <c r="M9" s="13">
        <v>0</v>
      </c>
      <c r="N9" s="13">
        <v>1716</v>
      </c>
      <c r="O9" s="13">
        <v>397782</v>
      </c>
      <c r="P9" s="12"/>
      <c r="Q9" s="12"/>
    </row>
    <row r="10" s="2" customFormat="1" ht="27" customHeight="1" spans="1:17">
      <c r="A10" s="11" t="s">
        <v>15</v>
      </c>
      <c r="B10" s="13">
        <v>193</v>
      </c>
      <c r="C10" s="13">
        <v>667</v>
      </c>
      <c r="D10" s="13">
        <v>0</v>
      </c>
      <c r="E10" s="13">
        <v>0</v>
      </c>
      <c r="F10" s="13">
        <v>44583</v>
      </c>
      <c r="G10" s="13">
        <v>154077</v>
      </c>
      <c r="H10" s="13">
        <v>0</v>
      </c>
      <c r="I10" s="13">
        <v>0</v>
      </c>
      <c r="J10" s="13">
        <v>231</v>
      </c>
      <c r="K10" s="13">
        <v>924</v>
      </c>
      <c r="L10" s="13">
        <v>0</v>
      </c>
      <c r="M10" s="13">
        <v>0</v>
      </c>
      <c r="N10" s="13">
        <v>860</v>
      </c>
      <c r="O10" s="13">
        <v>199815</v>
      </c>
      <c r="P10" s="12"/>
      <c r="Q10" s="12"/>
    </row>
    <row r="11" s="2" customFormat="1" ht="27" customHeight="1" spans="1:17">
      <c r="A11" s="11" t="s">
        <v>16</v>
      </c>
      <c r="B11" s="13">
        <v>401</v>
      </c>
      <c r="C11" s="13">
        <v>704</v>
      </c>
      <c r="D11" s="13">
        <v>0</v>
      </c>
      <c r="E11" s="13">
        <v>0</v>
      </c>
      <c r="F11" s="13">
        <v>92631</v>
      </c>
      <c r="G11" s="13">
        <v>162624</v>
      </c>
      <c r="H11" s="13">
        <v>0</v>
      </c>
      <c r="I11" s="13">
        <v>0</v>
      </c>
      <c r="J11" s="13">
        <v>462</v>
      </c>
      <c r="K11" s="13">
        <v>462</v>
      </c>
      <c r="L11" s="13">
        <v>0</v>
      </c>
      <c r="M11" s="13">
        <v>0</v>
      </c>
      <c r="N11" s="13">
        <v>1105</v>
      </c>
      <c r="O11" s="13">
        <v>256179</v>
      </c>
      <c r="P11" s="12"/>
      <c r="Q11" s="12"/>
    </row>
    <row r="12" s="3" customFormat="1" ht="27" customHeight="1" spans="1:17">
      <c r="A12" s="11" t="s">
        <v>17</v>
      </c>
      <c r="B12" s="13">
        <v>292</v>
      </c>
      <c r="C12" s="13">
        <v>1185</v>
      </c>
      <c r="D12" s="13">
        <v>0</v>
      </c>
      <c r="E12" s="13">
        <v>0</v>
      </c>
      <c r="F12" s="13">
        <v>67452</v>
      </c>
      <c r="G12" s="13">
        <v>273735</v>
      </c>
      <c r="H12" s="13">
        <v>0</v>
      </c>
      <c r="I12" s="13">
        <v>0</v>
      </c>
      <c r="J12" s="13">
        <v>0</v>
      </c>
      <c r="K12" s="13">
        <v>1617</v>
      </c>
      <c r="L12" s="13">
        <v>0</v>
      </c>
      <c r="M12" s="13">
        <v>0</v>
      </c>
      <c r="N12" s="13">
        <v>1477</v>
      </c>
      <c r="O12" s="13">
        <v>342804</v>
      </c>
      <c r="P12" s="12"/>
      <c r="Q12" s="12"/>
    </row>
    <row r="13" s="2" customFormat="1" ht="27" customHeight="1" spans="1:17">
      <c r="A13" s="11" t="s">
        <v>18</v>
      </c>
      <c r="B13" s="13">
        <v>401</v>
      </c>
      <c r="C13" s="13">
        <v>1786</v>
      </c>
      <c r="D13" s="13">
        <v>0</v>
      </c>
      <c r="E13" s="13">
        <v>0</v>
      </c>
      <c r="F13" s="13">
        <v>92631</v>
      </c>
      <c r="G13" s="13">
        <v>412566</v>
      </c>
      <c r="H13" s="13">
        <v>0</v>
      </c>
      <c r="I13" s="13">
        <v>0</v>
      </c>
      <c r="J13" s="13">
        <v>1155</v>
      </c>
      <c r="K13" s="13">
        <v>3234</v>
      </c>
      <c r="L13" s="13">
        <v>0</v>
      </c>
      <c r="M13" s="13">
        <v>0</v>
      </c>
      <c r="N13" s="13">
        <v>2187</v>
      </c>
      <c r="O13" s="13">
        <v>509586</v>
      </c>
      <c r="P13" s="12"/>
      <c r="Q13" s="12"/>
    </row>
    <row r="14" s="2" customFormat="1" ht="27" customHeight="1" spans="1:17">
      <c r="A14" s="11" t="s">
        <v>19</v>
      </c>
      <c r="B14" s="13">
        <v>247</v>
      </c>
      <c r="C14" s="13">
        <v>841</v>
      </c>
      <c r="D14" s="13">
        <v>0</v>
      </c>
      <c r="E14" s="13">
        <v>0</v>
      </c>
      <c r="F14" s="13">
        <v>57057</v>
      </c>
      <c r="G14" s="13">
        <v>194271</v>
      </c>
      <c r="H14" s="13">
        <v>0</v>
      </c>
      <c r="I14" s="13">
        <v>0</v>
      </c>
      <c r="J14" s="13">
        <v>0</v>
      </c>
      <c r="K14" s="13">
        <v>924</v>
      </c>
      <c r="L14" s="13">
        <v>0</v>
      </c>
      <c r="M14" s="13">
        <v>0</v>
      </c>
      <c r="N14" s="13">
        <v>1088</v>
      </c>
      <c r="O14" s="13">
        <v>252252</v>
      </c>
      <c r="P14" s="12"/>
      <c r="Q14" s="12"/>
    </row>
    <row r="15" s="2" customFormat="1" ht="27" customHeight="1" spans="1:17">
      <c r="A15" s="11" t="s">
        <v>20</v>
      </c>
      <c r="B15" s="13">
        <v>176</v>
      </c>
      <c r="C15" s="13">
        <v>432</v>
      </c>
      <c r="D15" s="13">
        <v>0</v>
      </c>
      <c r="E15" s="13">
        <v>0</v>
      </c>
      <c r="F15" s="13">
        <v>40656</v>
      </c>
      <c r="G15" s="13">
        <v>99792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608</v>
      </c>
      <c r="O15" s="13">
        <v>140448</v>
      </c>
      <c r="P15" s="12"/>
      <c r="Q15" s="12"/>
    </row>
    <row r="16" s="2" customFormat="1" ht="27" customHeight="1" spans="1:17">
      <c r="A16" s="11" t="s">
        <v>21</v>
      </c>
      <c r="B16" s="13">
        <v>176</v>
      </c>
      <c r="C16" s="13">
        <v>504</v>
      </c>
      <c r="D16" s="13">
        <v>0</v>
      </c>
      <c r="E16" s="13">
        <v>0</v>
      </c>
      <c r="F16" s="13">
        <v>40656</v>
      </c>
      <c r="G16" s="13">
        <v>116424</v>
      </c>
      <c r="H16" s="13">
        <v>0</v>
      </c>
      <c r="I16" s="13">
        <v>0</v>
      </c>
      <c r="J16" s="13">
        <v>231</v>
      </c>
      <c r="K16" s="13">
        <v>693</v>
      </c>
      <c r="L16" s="13">
        <v>0</v>
      </c>
      <c r="M16" s="13">
        <v>0</v>
      </c>
      <c r="N16" s="13">
        <v>680</v>
      </c>
      <c r="O16" s="13">
        <v>158004</v>
      </c>
      <c r="P16" s="12"/>
      <c r="Q16" s="12"/>
    </row>
    <row r="17" s="2" customFormat="1" ht="27" customHeight="1" spans="1:17">
      <c r="A17" s="11" t="s">
        <v>22</v>
      </c>
      <c r="B17" s="13">
        <v>101</v>
      </c>
      <c r="C17" s="13">
        <v>426</v>
      </c>
      <c r="D17" s="13">
        <v>0</v>
      </c>
      <c r="E17" s="13">
        <v>0</v>
      </c>
      <c r="F17" s="13">
        <v>23331</v>
      </c>
      <c r="G17" s="13">
        <v>98406</v>
      </c>
      <c r="H17" s="13">
        <v>0</v>
      </c>
      <c r="I17" s="13">
        <v>0</v>
      </c>
      <c r="J17" s="13">
        <v>231</v>
      </c>
      <c r="K17" s="13">
        <v>462</v>
      </c>
      <c r="L17" s="13">
        <v>0</v>
      </c>
      <c r="M17" s="13">
        <v>0</v>
      </c>
      <c r="N17" s="13">
        <v>527</v>
      </c>
      <c r="O17" s="13">
        <v>122430</v>
      </c>
      <c r="P17" s="12"/>
      <c r="Q17" s="12"/>
    </row>
    <row r="18" s="2" customFormat="1" ht="27" customHeight="1" spans="1:17">
      <c r="A18" s="11" t="s">
        <v>23</v>
      </c>
      <c r="B18" s="11">
        <v>232</v>
      </c>
      <c r="C18" s="11">
        <v>862</v>
      </c>
      <c r="D18" s="11">
        <v>0</v>
      </c>
      <c r="E18" s="11">
        <v>0</v>
      </c>
      <c r="F18" s="11">
        <v>53592</v>
      </c>
      <c r="G18" s="11">
        <v>199122</v>
      </c>
      <c r="H18" s="11">
        <v>0</v>
      </c>
      <c r="I18" s="11">
        <v>0</v>
      </c>
      <c r="J18" s="11">
        <v>0</v>
      </c>
      <c r="K18" s="11">
        <v>1617</v>
      </c>
      <c r="L18" s="11">
        <v>0</v>
      </c>
      <c r="M18" s="11">
        <v>0</v>
      </c>
      <c r="N18" s="11">
        <v>1094</v>
      </c>
      <c r="O18" s="11">
        <v>254331</v>
      </c>
      <c r="P18" s="12"/>
      <c r="Q18" s="12"/>
    </row>
    <row r="19" s="2" customFormat="1" ht="27" customHeight="1" spans="1:17">
      <c r="A19" s="11" t="s">
        <v>24</v>
      </c>
      <c r="B19" s="13">
        <v>38</v>
      </c>
      <c r="C19" s="13">
        <v>130</v>
      </c>
      <c r="D19" s="13">
        <v>0</v>
      </c>
      <c r="E19" s="13">
        <v>0</v>
      </c>
      <c r="F19" s="13">
        <v>8778</v>
      </c>
      <c r="G19" s="13">
        <v>30030</v>
      </c>
      <c r="H19" s="13">
        <v>0</v>
      </c>
      <c r="I19" s="13">
        <v>0</v>
      </c>
      <c r="J19" s="13">
        <v>462</v>
      </c>
      <c r="K19" s="13">
        <v>0</v>
      </c>
      <c r="L19" s="13">
        <v>0</v>
      </c>
      <c r="M19" s="13">
        <v>0</v>
      </c>
      <c r="N19" s="13">
        <v>168</v>
      </c>
      <c r="O19" s="13">
        <v>39270</v>
      </c>
      <c r="P19" s="12"/>
      <c r="Q19" s="12"/>
    </row>
    <row r="20" s="2" customFormat="1" ht="27" customHeight="1" spans="1:17">
      <c r="A20" s="11" t="s">
        <v>25</v>
      </c>
      <c r="B20" s="13">
        <v>235</v>
      </c>
      <c r="C20" s="13">
        <v>664</v>
      </c>
      <c r="D20" s="13">
        <v>0</v>
      </c>
      <c r="E20" s="13">
        <v>0</v>
      </c>
      <c r="F20" s="13">
        <v>54285</v>
      </c>
      <c r="G20" s="13">
        <v>153384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899</v>
      </c>
      <c r="O20" s="13">
        <v>207669</v>
      </c>
      <c r="P20" s="12"/>
      <c r="Q20" s="12"/>
    </row>
    <row r="21" s="2" customFormat="1" ht="27" customHeight="1" spans="1:17">
      <c r="A21" s="11" t="s">
        <v>26</v>
      </c>
      <c r="B21" s="13">
        <v>105</v>
      </c>
      <c r="C21" s="13">
        <v>269</v>
      </c>
      <c r="D21" s="13">
        <v>0</v>
      </c>
      <c r="E21" s="13">
        <v>0</v>
      </c>
      <c r="F21" s="13">
        <v>24255</v>
      </c>
      <c r="G21" s="13">
        <v>62139</v>
      </c>
      <c r="H21" s="13">
        <v>0</v>
      </c>
      <c r="I21" s="13">
        <v>0</v>
      </c>
      <c r="J21" s="13">
        <v>0</v>
      </c>
      <c r="K21" s="13">
        <v>231</v>
      </c>
      <c r="L21" s="13">
        <v>0</v>
      </c>
      <c r="M21" s="13">
        <v>0</v>
      </c>
      <c r="N21" s="13">
        <v>374</v>
      </c>
      <c r="O21" s="13">
        <v>86625</v>
      </c>
      <c r="P21" s="12"/>
      <c r="Q21" s="12"/>
    </row>
    <row r="22" s="2" customFormat="1" ht="27" customHeight="1" spans="1:17">
      <c r="A22" s="11" t="s">
        <v>27</v>
      </c>
      <c r="B22" s="13">
        <v>266</v>
      </c>
      <c r="C22" s="13">
        <v>1263</v>
      </c>
      <c r="D22" s="13">
        <v>0</v>
      </c>
      <c r="E22" s="13">
        <v>0</v>
      </c>
      <c r="F22" s="13">
        <v>61446</v>
      </c>
      <c r="G22" s="13">
        <v>291753</v>
      </c>
      <c r="H22" s="13">
        <v>0</v>
      </c>
      <c r="I22" s="13">
        <v>0</v>
      </c>
      <c r="J22" s="13">
        <v>231</v>
      </c>
      <c r="K22" s="13">
        <v>2079</v>
      </c>
      <c r="L22" s="13">
        <v>0</v>
      </c>
      <c r="M22" s="13">
        <v>0</v>
      </c>
      <c r="N22" s="13">
        <v>1529</v>
      </c>
      <c r="O22" s="13">
        <v>355509</v>
      </c>
      <c r="P22" s="12"/>
      <c r="Q22" s="12"/>
    </row>
    <row r="23" s="3" customFormat="1" ht="30" customHeight="1" spans="1:17">
      <c r="A23" s="11" t="s">
        <v>28</v>
      </c>
      <c r="B23" s="13">
        <v>140</v>
      </c>
      <c r="C23" s="13">
        <v>458</v>
      </c>
      <c r="D23" s="13">
        <v>0</v>
      </c>
      <c r="E23" s="13">
        <v>0</v>
      </c>
      <c r="F23" s="13">
        <v>32340</v>
      </c>
      <c r="G23" s="13">
        <v>105798</v>
      </c>
      <c r="H23" s="13">
        <v>0</v>
      </c>
      <c r="I23" s="13">
        <v>0</v>
      </c>
      <c r="J23" s="13">
        <v>231</v>
      </c>
      <c r="K23" s="13">
        <v>0</v>
      </c>
      <c r="L23" s="13">
        <v>0</v>
      </c>
      <c r="M23" s="13">
        <v>0</v>
      </c>
      <c r="N23" s="13">
        <v>598</v>
      </c>
      <c r="O23" s="13">
        <v>138369</v>
      </c>
      <c r="P23" s="12"/>
      <c r="Q23" s="12"/>
    </row>
    <row r="24" s="2" customFormat="1" ht="27" customHeight="1" spans="1:17">
      <c r="A24" s="11" t="s">
        <v>29</v>
      </c>
      <c r="B24" s="13">
        <v>323</v>
      </c>
      <c r="C24" s="13">
        <v>851</v>
      </c>
      <c r="D24" s="13">
        <v>0</v>
      </c>
      <c r="E24" s="13">
        <v>0</v>
      </c>
      <c r="F24" s="13">
        <v>74613</v>
      </c>
      <c r="G24" s="13">
        <v>196581</v>
      </c>
      <c r="H24" s="13">
        <v>0</v>
      </c>
      <c r="I24" s="13">
        <v>0</v>
      </c>
      <c r="J24" s="13">
        <v>0</v>
      </c>
      <c r="K24" s="13">
        <v>231</v>
      </c>
      <c r="L24" s="13">
        <v>0</v>
      </c>
      <c r="M24" s="13">
        <v>0</v>
      </c>
      <c r="N24" s="13">
        <v>1174</v>
      </c>
      <c r="O24" s="13">
        <v>271425</v>
      </c>
      <c r="P24" s="12"/>
      <c r="Q24" s="12"/>
    </row>
    <row r="25" s="2" customFormat="1" ht="27" customHeight="1" spans="1:17">
      <c r="A25" s="11" t="s">
        <v>30</v>
      </c>
      <c r="B25" s="13">
        <v>175</v>
      </c>
      <c r="C25" s="13">
        <v>375</v>
      </c>
      <c r="D25" s="13">
        <v>0</v>
      </c>
      <c r="E25" s="13">
        <v>0</v>
      </c>
      <c r="F25" s="13">
        <v>40425</v>
      </c>
      <c r="G25" s="13">
        <v>86625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550</v>
      </c>
      <c r="O25" s="13">
        <v>127050</v>
      </c>
      <c r="P25" s="12"/>
      <c r="Q25" s="12"/>
    </row>
    <row r="26" s="2" customFormat="1" ht="27" customHeight="1" spans="1:17">
      <c r="A26" s="11" t="s">
        <v>31</v>
      </c>
      <c r="B26" s="13">
        <v>268</v>
      </c>
      <c r="C26" s="13">
        <v>449</v>
      </c>
      <c r="D26" s="13">
        <v>0</v>
      </c>
      <c r="E26" s="13">
        <v>0</v>
      </c>
      <c r="F26" s="13">
        <v>61908</v>
      </c>
      <c r="G26" s="13">
        <v>103719</v>
      </c>
      <c r="H26" s="13">
        <v>0</v>
      </c>
      <c r="I26" s="13">
        <v>0</v>
      </c>
      <c r="J26" s="13">
        <v>462</v>
      </c>
      <c r="K26" s="13">
        <v>693</v>
      </c>
      <c r="L26" s="13">
        <v>0</v>
      </c>
      <c r="M26" s="13">
        <v>0</v>
      </c>
      <c r="N26" s="13">
        <v>717</v>
      </c>
      <c r="O26" s="13">
        <v>166782</v>
      </c>
      <c r="P26" s="12"/>
      <c r="Q26" s="12"/>
    </row>
    <row r="27" s="2" customFormat="1" ht="28" customHeight="1" spans="1:17">
      <c r="A27" s="11" t="s">
        <v>32</v>
      </c>
      <c r="B27" s="13">
        <v>420</v>
      </c>
      <c r="C27" s="13">
        <v>1544</v>
      </c>
      <c r="D27" s="13">
        <v>0</v>
      </c>
      <c r="E27" s="13">
        <v>0</v>
      </c>
      <c r="F27" s="13">
        <v>97020</v>
      </c>
      <c r="G27" s="13">
        <v>356664</v>
      </c>
      <c r="H27" s="13">
        <v>0</v>
      </c>
      <c r="I27" s="13">
        <v>0</v>
      </c>
      <c r="J27" s="13">
        <v>231</v>
      </c>
      <c r="K27" s="13">
        <v>1848</v>
      </c>
      <c r="L27" s="13">
        <v>0</v>
      </c>
      <c r="M27" s="13">
        <v>0</v>
      </c>
      <c r="N27" s="13">
        <v>1964</v>
      </c>
      <c r="O27" s="13">
        <v>455763</v>
      </c>
      <c r="P27" s="12"/>
      <c r="Q27" s="12"/>
    </row>
    <row r="28" s="2" customFormat="1" ht="25" customHeight="1" spans="1:17">
      <c r="A28" s="11" t="s">
        <v>33</v>
      </c>
      <c r="B28" s="13">
        <v>298</v>
      </c>
      <c r="C28" s="13">
        <v>1008</v>
      </c>
      <c r="D28" s="13">
        <v>0</v>
      </c>
      <c r="E28" s="13">
        <v>0</v>
      </c>
      <c r="F28" s="13">
        <v>68838</v>
      </c>
      <c r="G28" s="13">
        <v>232848</v>
      </c>
      <c r="H28" s="13">
        <v>0</v>
      </c>
      <c r="I28" s="13">
        <v>0</v>
      </c>
      <c r="J28" s="13">
        <v>0</v>
      </c>
      <c r="K28" s="13">
        <v>924</v>
      </c>
      <c r="L28" s="13">
        <v>0</v>
      </c>
      <c r="M28" s="13">
        <v>0</v>
      </c>
      <c r="N28" s="13">
        <v>1306</v>
      </c>
      <c r="O28" s="13">
        <v>302610</v>
      </c>
      <c r="P28" s="12"/>
      <c r="Q28" s="12"/>
    </row>
    <row r="29" s="2" customFormat="1" ht="28" customHeight="1" spans="1:17">
      <c r="A29" s="11" t="s">
        <v>34</v>
      </c>
      <c r="B29" s="13">
        <v>283</v>
      </c>
      <c r="C29" s="13">
        <v>922</v>
      </c>
      <c r="D29" s="13">
        <v>0</v>
      </c>
      <c r="E29" s="13">
        <v>0</v>
      </c>
      <c r="F29" s="13">
        <v>65373</v>
      </c>
      <c r="G29" s="13">
        <v>212982</v>
      </c>
      <c r="H29" s="13">
        <v>0</v>
      </c>
      <c r="I29" s="13">
        <v>0</v>
      </c>
      <c r="J29" s="13">
        <v>693</v>
      </c>
      <c r="K29" s="13">
        <v>924</v>
      </c>
      <c r="L29" s="13">
        <v>0</v>
      </c>
      <c r="M29" s="13">
        <v>0</v>
      </c>
      <c r="N29" s="13">
        <v>1205</v>
      </c>
      <c r="O29" s="13">
        <v>279972</v>
      </c>
      <c r="P29" s="12"/>
      <c r="Q29" s="12"/>
    </row>
    <row r="30" ht="26" customHeight="1" spans="1:17">
      <c r="A30" s="14" t="s">
        <v>35</v>
      </c>
      <c r="B30" s="11">
        <f>SUM(B7:B29)</f>
        <v>5587</v>
      </c>
      <c r="C30" s="11">
        <f t="shared" ref="C30:O30" si="0">SUM(C7:C29)</f>
        <v>17948</v>
      </c>
      <c r="D30" s="11">
        <f t="shared" si="0"/>
        <v>0</v>
      </c>
      <c r="E30" s="11">
        <f t="shared" si="0"/>
        <v>0</v>
      </c>
      <c r="F30" s="11">
        <f t="shared" si="0"/>
        <v>1290597</v>
      </c>
      <c r="G30" s="11">
        <f t="shared" si="0"/>
        <v>4145988</v>
      </c>
      <c r="H30" s="11">
        <f t="shared" si="0"/>
        <v>0</v>
      </c>
      <c r="I30" s="11">
        <f t="shared" si="0"/>
        <v>0</v>
      </c>
      <c r="J30" s="11">
        <f t="shared" si="0"/>
        <v>5082</v>
      </c>
      <c r="K30" s="11">
        <f t="shared" si="0"/>
        <v>19635</v>
      </c>
      <c r="L30" s="11">
        <f t="shared" si="0"/>
        <v>0</v>
      </c>
      <c r="M30" s="11">
        <f t="shared" si="0"/>
        <v>0</v>
      </c>
      <c r="N30" s="11">
        <f t="shared" si="0"/>
        <v>23535</v>
      </c>
      <c r="O30" s="11">
        <f t="shared" si="0"/>
        <v>5461302</v>
      </c>
    </row>
  </sheetData>
  <mergeCells count="9">
    <mergeCell ref="A1:O1"/>
    <mergeCell ref="A2:O2"/>
    <mergeCell ref="A3:O3"/>
    <mergeCell ref="A4:A6"/>
    <mergeCell ref="N4:N6"/>
    <mergeCell ref="O4:O6"/>
    <mergeCell ref="B4:E5"/>
    <mergeCell ref="F4:I5"/>
    <mergeCell ref="J4:M5"/>
  </mergeCells>
  <pageMargins left="0.629861111111111" right="0.472222222222222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2026-03-23T02:25:32Z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