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<sst xmlns="http://schemas.openxmlformats.org/spreadsheetml/2006/main" count="107" uniqueCount="107">
  <si>
    <t>附件</t>
  </si>
  <si>
    <t>青岛西海岸新区政府购买一类服务对象2022年10-11月份居家养老服务补助经费发放汇总表</t>
  </si>
  <si>
    <t>序号</t>
  </si>
  <si>
    <t>单位</t>
  </si>
  <si>
    <t>收款单位</t>
  </si>
  <si>
    <t>开户银行</t>
  </si>
  <si>
    <t>拨款账号</t>
  </si>
  <si>
    <t>半失能人数</t>
  </si>
  <si>
    <t>半失能服务金额</t>
  </si>
  <si>
    <t>失能人数</t>
  </si>
  <si>
    <t>失能服务金额</t>
  </si>
  <si>
    <t>服务对象总人数</t>
  </si>
  <si>
    <t>总金额</t>
  </si>
  <si>
    <t>六汪镇</t>
  </si>
  <si>
    <t>青岛市黄岛区六汪镇财政所</t>
  </si>
  <si>
    <t>青岛农商银行胶南六汪支行</t>
  </si>
  <si>
    <t>90209026020100001681</t>
  </si>
  <si>
    <t>大场镇</t>
  </si>
  <si>
    <t>青岛市黄岛区大场镇财政审计中心</t>
  </si>
  <si>
    <t>农行青岛大场分理处</t>
  </si>
  <si>
    <t>38131001040000069</t>
  </si>
  <si>
    <t>大村镇</t>
  </si>
  <si>
    <t>青岛市黄岛区大村镇财政审计中心</t>
  </si>
  <si>
    <t>青岛农商银行西海岸分行大村支行</t>
  </si>
  <si>
    <t>90209041020100002844</t>
  </si>
  <si>
    <t>宝山镇</t>
  </si>
  <si>
    <t>青岛市黄岛区宝山镇财政审计中心</t>
  </si>
  <si>
    <t>青岛农商银行胶南宝山支行</t>
  </si>
  <si>
    <t>90209038020100002789</t>
  </si>
  <si>
    <t>张家楼街道</t>
  </si>
  <si>
    <t>青岛市黄岛区张家楼街道财政审计中心</t>
  </si>
  <si>
    <t>青岛农商银行西海岸分行张家楼支行</t>
  </si>
  <si>
    <t>90209010020100001667</t>
  </si>
  <si>
    <t>泊里镇</t>
  </si>
  <si>
    <t>青岛市黄岛区泊里镇财政审计中心</t>
  </si>
  <si>
    <t>中国农业银行青岛分行黄岛泊里支行</t>
  </si>
  <si>
    <t>38130801040000063</t>
  </si>
  <si>
    <t>海青镇</t>
  </si>
  <si>
    <t>青岛市黄岛区海青镇财政审计中心</t>
  </si>
  <si>
    <t>青岛农商银行胶南海青支行</t>
  </si>
  <si>
    <t>90209022020100003469</t>
  </si>
  <si>
    <t>滨海街道</t>
  </si>
  <si>
    <t>青岛市黄岛区滨海街道办事处财政审计中心</t>
  </si>
  <si>
    <t>农行大珠山分理处</t>
  </si>
  <si>
    <t>38130401040000013</t>
  </si>
  <si>
    <t>灵山卫街道</t>
  </si>
  <si>
    <t>青岛市黄岛区灵山卫街道办事处财政审计统计中心</t>
  </si>
  <si>
    <t>农业银行青岛胶南支行灵山卫分理处</t>
  </si>
  <si>
    <t>38131801040000054</t>
  </si>
  <si>
    <t>灵山岛省级自然保护区</t>
  </si>
  <si>
    <t>青岛市黄岛区灵山岛省级自然保护区管理委员会财政审计统计中心</t>
  </si>
  <si>
    <t>青岛农商银行积米崖分理处</t>
  </si>
  <si>
    <t>90209048020100011705</t>
  </si>
  <si>
    <t>灵珠山街道</t>
  </si>
  <si>
    <t>青岛市黄岛区灵珠山街道办事处财政所</t>
  </si>
  <si>
    <t>青岛银行山东科技大学支行</t>
  </si>
  <si>
    <t>802730200008299</t>
  </si>
  <si>
    <t>王台街道</t>
  </si>
  <si>
    <t>青岛市黄岛区王台街道财政审计中心</t>
  </si>
  <si>
    <t>中国农业银行股份有限公司青岛王台支行</t>
  </si>
  <si>
    <t>38-131601040000017</t>
  </si>
  <si>
    <t>珠海街道</t>
  </si>
  <si>
    <t>青岛市黄岛区珠海街道办事处财政审计统计中心</t>
  </si>
  <si>
    <t>农行青岛铁橛山路分理处</t>
  </si>
  <si>
    <t>38130201040000025</t>
  </si>
  <si>
    <t>琅琊镇</t>
  </si>
  <si>
    <t>青岛市黄岛区琅琊镇财政审计中心</t>
  </si>
  <si>
    <t>农行青岛琅琊分理处</t>
  </si>
  <si>
    <t>38130601040000216</t>
  </si>
  <si>
    <t>红石崖街道</t>
  </si>
  <si>
    <t>青岛市黄岛区红石崖街道办事处财政所</t>
  </si>
  <si>
    <t>农行青岛开发区分行红石崖分理处</t>
  </si>
  <si>
    <t>38131701040001914</t>
  </si>
  <si>
    <t>胶南街道</t>
  </si>
  <si>
    <t>青岛市黄岛区胶南街道财政审计统计中心</t>
  </si>
  <si>
    <t>青岛银行胶南珠海东路支行</t>
  </si>
  <si>
    <t>802680200114288</t>
  </si>
  <si>
    <t>薛家岛街道</t>
  </si>
  <si>
    <t>青岛市黄岛区薛家岛街道办事处财政所</t>
  </si>
  <si>
    <t>工商银行长江东路支行</t>
  </si>
  <si>
    <t>3803260929000001346</t>
  </si>
  <si>
    <t>藏马镇</t>
  </si>
  <si>
    <t>青岛市黄岛区藏马镇财政审计中心</t>
  </si>
  <si>
    <t>青岛农商银行藏南支行</t>
  </si>
  <si>
    <t>90209012020100005631</t>
  </si>
  <si>
    <t>辛安街道</t>
  </si>
  <si>
    <t>青岛市黄岛区辛安街道办事处财政所</t>
  </si>
  <si>
    <t>农业银行黄河中路支行</t>
  </si>
  <si>
    <t>38110701040003196</t>
  </si>
  <si>
    <t>铁山街道</t>
  </si>
  <si>
    <t>青岛市黄岛区铁山街道办事处财政审计中心</t>
  </si>
  <si>
    <t>青岛农商银行西海岸铁山支行</t>
  </si>
  <si>
    <t>90209044020100005659</t>
  </si>
  <si>
    <t>长江路街道</t>
  </si>
  <si>
    <t>青岛市黄岛区长江路街道办事处财政审计中心</t>
  </si>
  <si>
    <t>青岛银行开发区支行</t>
  </si>
  <si>
    <t>802380200141846</t>
  </si>
  <si>
    <t>隐珠街道</t>
  </si>
  <si>
    <t>青岛市黄岛区隐珠街道办事处财政审计统计中心</t>
  </si>
  <si>
    <t>农行青岛隐珠支行</t>
  </si>
  <si>
    <t>38130301040000031</t>
  </si>
  <si>
    <t>黄岛街道</t>
  </si>
  <si>
    <t>黄岛区黄岛街道办事处财政所</t>
  </si>
  <si>
    <t>青岛银行崇明岛路支行</t>
  </si>
  <si>
    <t>802360200216209</t>
  </si>
  <si>
    <t>合计</t>
  </si>
  <si>
    <t>服务人数：1264人       服务金额1654597元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</si>
</sst>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sz val="18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pane ySplit="3" topLeftCell="A21" activePane="bottomLeft" state="frozen"/>
      <selection/>
      <selection pane="bottomLeft" activeCell="I21" sqref="I21"/>
    </sheetView>
  </sheetViews>
  <sheetFormatPr defaultColWidth="9" defaultRowHeight="13.5"/>
  <cols>
    <col min="1" max="1" width="4.75" customWidth="1"/>
    <col min="2" max="2" width="9.75" style="1" customWidth="1"/>
    <col min="3" max="3" width="24.375" style="1" customWidth="1"/>
    <col min="4" max="4" width="18.25" style="1" hidden="1" customWidth="1"/>
    <col min="5" max="5" width="21.375" style="1" hidden="1" customWidth="1"/>
    <col min="6" max="6" width="8.125" style="1" customWidth="1"/>
    <col min="7" max="7" width="9" style="1" customWidth="1"/>
    <col min="8" max="8" width="6" style="1" customWidth="1"/>
    <col min="9" max="9" width="8.5" style="1" customWidth="1"/>
    <col min="10" max="10" width="7.625" style="1" customWidth="1"/>
    <col min="11" max="11" width="10.125" style="1" customWidth="1"/>
  </cols>
  <sheetData>
    <row r="1" ht="28" customHeight="1" spans="1:2">
      <c r="A1" s="2" t="s">
        <v>0</v>
      </c>
      <c r="B1" s="2"/>
    </row>
    <row r="2" ht="4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7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47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185</v>
      </c>
      <c r="G4" s="6">
        <v>218665</v>
      </c>
      <c r="H4" s="6">
        <v>39</v>
      </c>
      <c r="I4" s="6">
        <v>64134</v>
      </c>
      <c r="J4" s="6">
        <f t="shared" ref="J4:J26" si="0">F4+H4</f>
        <v>224</v>
      </c>
      <c r="K4" s="6">
        <f t="shared" ref="K4:K26" si="1">G4+I4</f>
        <v>282799</v>
      </c>
    </row>
    <row r="5" ht="47" customHeight="1" spans="1:11">
      <c r="A5" s="5">
        <v>2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105</v>
      </c>
      <c r="G5" s="6">
        <v>140400</v>
      </c>
      <c r="H5" s="6">
        <v>17</v>
      </c>
      <c r="I5" s="6">
        <v>30600</v>
      </c>
      <c r="J5" s="6">
        <f t="shared" si="0"/>
        <v>122</v>
      </c>
      <c r="K5" s="6">
        <f t="shared" si="1"/>
        <v>171000</v>
      </c>
    </row>
    <row r="6" ht="47" customHeight="1" spans="1:11">
      <c r="A6" s="5">
        <v>3</v>
      </c>
      <c r="B6" s="5" t="s">
        <v>21</v>
      </c>
      <c r="C6" s="5" t="s">
        <v>22</v>
      </c>
      <c r="D6" s="5" t="s">
        <v>23</v>
      </c>
      <c r="E6" s="5" t="s">
        <v>24</v>
      </c>
      <c r="F6" s="6">
        <v>100</v>
      </c>
      <c r="G6" s="6">
        <v>133762</v>
      </c>
      <c r="H6" s="6">
        <v>11</v>
      </c>
      <c r="I6" s="6">
        <v>19800</v>
      </c>
      <c r="J6" s="6">
        <f t="shared" si="0"/>
        <v>111</v>
      </c>
      <c r="K6" s="6">
        <f t="shared" si="1"/>
        <v>153562</v>
      </c>
    </row>
    <row r="7" ht="47" customHeight="1" spans="1:11">
      <c r="A7" s="5">
        <v>4</v>
      </c>
      <c r="B7" s="5" t="s">
        <v>25</v>
      </c>
      <c r="C7" s="5" t="s">
        <v>26</v>
      </c>
      <c r="D7" s="5" t="s">
        <v>27</v>
      </c>
      <c r="E7" s="5" t="s">
        <v>28</v>
      </c>
      <c r="F7" s="6">
        <v>57</v>
      </c>
      <c r="G7" s="6">
        <v>76950</v>
      </c>
      <c r="H7" s="6">
        <v>16</v>
      </c>
      <c r="I7" s="6">
        <v>28800</v>
      </c>
      <c r="J7" s="6">
        <f t="shared" si="0"/>
        <v>73</v>
      </c>
      <c r="K7" s="6">
        <f t="shared" si="1"/>
        <v>105750</v>
      </c>
    </row>
    <row r="8" ht="47" customHeight="1" spans="1:11">
      <c r="A8" s="5">
        <v>5</v>
      </c>
      <c r="B8" s="5" t="s">
        <v>29</v>
      </c>
      <c r="C8" s="5" t="s">
        <v>30</v>
      </c>
      <c r="D8" s="5" t="s">
        <v>31</v>
      </c>
      <c r="E8" s="5" t="s">
        <v>32</v>
      </c>
      <c r="F8" s="6">
        <v>42</v>
      </c>
      <c r="G8" s="6">
        <v>55943</v>
      </c>
      <c r="H8" s="6">
        <v>19</v>
      </c>
      <c r="I8" s="6">
        <v>30600</v>
      </c>
      <c r="J8" s="6">
        <f t="shared" si="0"/>
        <v>61</v>
      </c>
      <c r="K8" s="6">
        <f t="shared" si="1"/>
        <v>86543</v>
      </c>
    </row>
    <row r="9" ht="47" customHeight="1" spans="1:11">
      <c r="A9" s="5">
        <v>6</v>
      </c>
      <c r="B9" s="5" t="s">
        <v>33</v>
      </c>
      <c r="C9" s="5" t="s">
        <v>34</v>
      </c>
      <c r="D9" s="5" t="s">
        <v>35</v>
      </c>
      <c r="E9" s="5" t="s">
        <v>36</v>
      </c>
      <c r="F9" s="6">
        <v>13</v>
      </c>
      <c r="G9" s="6">
        <v>15909</v>
      </c>
      <c r="H9" s="6">
        <v>0</v>
      </c>
      <c r="I9" s="6">
        <v>0</v>
      </c>
      <c r="J9" s="6">
        <f t="shared" si="0"/>
        <v>13</v>
      </c>
      <c r="K9" s="6">
        <f t="shared" si="1"/>
        <v>15909</v>
      </c>
    </row>
    <row r="10" ht="47" customHeight="1" spans="1:11">
      <c r="A10" s="5">
        <v>7</v>
      </c>
      <c r="B10" s="5" t="s">
        <v>37</v>
      </c>
      <c r="C10" s="5" t="s">
        <v>38</v>
      </c>
      <c r="D10" s="5" t="s">
        <v>39</v>
      </c>
      <c r="E10" s="5" t="s">
        <v>40</v>
      </c>
      <c r="F10" s="6">
        <v>42</v>
      </c>
      <c r="G10" s="6">
        <v>28350</v>
      </c>
      <c r="H10" s="6">
        <v>20</v>
      </c>
      <c r="I10" s="6">
        <v>18000</v>
      </c>
      <c r="J10" s="6">
        <f t="shared" si="0"/>
        <v>62</v>
      </c>
      <c r="K10" s="6">
        <f t="shared" si="1"/>
        <v>46350</v>
      </c>
    </row>
    <row r="11" ht="47" customHeight="1" spans="1:11">
      <c r="A11" s="5">
        <v>8</v>
      </c>
      <c r="B11" s="5" t="s">
        <v>41</v>
      </c>
      <c r="C11" s="5" t="s">
        <v>42</v>
      </c>
      <c r="D11" s="5" t="s">
        <v>43</v>
      </c>
      <c r="E11" s="5" t="s">
        <v>44</v>
      </c>
      <c r="F11" s="6">
        <v>23</v>
      </c>
      <c r="G11" s="6">
        <v>28681</v>
      </c>
      <c r="H11" s="6">
        <v>10</v>
      </c>
      <c r="I11" s="6">
        <v>14778</v>
      </c>
      <c r="J11" s="6">
        <f t="shared" si="0"/>
        <v>33</v>
      </c>
      <c r="K11" s="6">
        <f t="shared" si="1"/>
        <v>43459</v>
      </c>
    </row>
    <row r="12" ht="51" customHeight="1" spans="1:11">
      <c r="A12" s="5">
        <v>9</v>
      </c>
      <c r="B12" s="5" t="s">
        <v>45</v>
      </c>
      <c r="C12" s="5" t="s">
        <v>46</v>
      </c>
      <c r="D12" s="5" t="s">
        <v>47</v>
      </c>
      <c r="E12" s="5" t="s">
        <v>48</v>
      </c>
      <c r="F12" s="6">
        <v>13</v>
      </c>
      <c r="G12" s="6">
        <v>16200</v>
      </c>
      <c r="H12" s="6">
        <v>6</v>
      </c>
      <c r="I12" s="6">
        <v>10800</v>
      </c>
      <c r="J12" s="6">
        <f t="shared" si="0"/>
        <v>19</v>
      </c>
      <c r="K12" s="6">
        <f t="shared" si="1"/>
        <v>27000</v>
      </c>
    </row>
    <row r="13" ht="59" customHeight="1" spans="1:11">
      <c r="A13" s="5">
        <v>10</v>
      </c>
      <c r="B13" s="5" t="s">
        <v>49</v>
      </c>
      <c r="C13" s="5" t="s">
        <v>50</v>
      </c>
      <c r="D13" s="5" t="s">
        <v>51</v>
      </c>
      <c r="E13" s="5" t="s">
        <v>52</v>
      </c>
      <c r="F13" s="6">
        <v>12</v>
      </c>
      <c r="G13" s="6">
        <v>11073</v>
      </c>
      <c r="H13" s="6">
        <v>7</v>
      </c>
      <c r="I13" s="6">
        <v>7683</v>
      </c>
      <c r="J13" s="6">
        <f t="shared" si="0"/>
        <v>19</v>
      </c>
      <c r="K13" s="6">
        <f t="shared" si="1"/>
        <v>18756</v>
      </c>
    </row>
    <row r="14" ht="42" customHeight="1" spans="1:11">
      <c r="A14" s="5">
        <v>11</v>
      </c>
      <c r="B14" s="5" t="s">
        <v>53</v>
      </c>
      <c r="C14" s="5" t="s">
        <v>54</v>
      </c>
      <c r="D14" s="5" t="s">
        <v>55</v>
      </c>
      <c r="E14" s="5" t="s">
        <v>56</v>
      </c>
      <c r="F14" s="6">
        <v>2</v>
      </c>
      <c r="G14" s="6">
        <v>2700</v>
      </c>
      <c r="H14" s="6">
        <v>5</v>
      </c>
      <c r="I14" s="6">
        <v>8985</v>
      </c>
      <c r="J14" s="6">
        <f t="shared" si="0"/>
        <v>7</v>
      </c>
      <c r="K14" s="6">
        <f t="shared" si="1"/>
        <v>11685</v>
      </c>
    </row>
    <row r="15" ht="40" customHeight="1" spans="1:11">
      <c r="A15">
        <v>12</v>
      </c>
      <c r="B15" s="5" t="s">
        <v>57</v>
      </c>
      <c r="C15" s="5" t="s">
        <v>58</v>
      </c>
      <c r="D15" s="5" t="s">
        <v>59</v>
      </c>
      <c r="E15" s="5" t="s">
        <v>60</v>
      </c>
      <c r="F15" s="6">
        <v>99</v>
      </c>
      <c r="G15" s="6">
        <v>133650</v>
      </c>
      <c r="H15" s="6">
        <v>9</v>
      </c>
      <c r="I15" s="6">
        <v>16200</v>
      </c>
      <c r="J15" s="6">
        <f t="shared" si="0"/>
        <v>108</v>
      </c>
      <c r="K15" s="6">
        <f t="shared" si="1"/>
        <v>149850</v>
      </c>
    </row>
    <row r="16" ht="48" customHeight="1" spans="1:11">
      <c r="A16" s="5">
        <v>13</v>
      </c>
      <c r="B16" s="5" t="s">
        <v>61</v>
      </c>
      <c r="C16" s="5" t="s">
        <v>62</v>
      </c>
      <c r="D16" s="5" t="s">
        <v>63</v>
      </c>
      <c r="E16" s="5" t="s">
        <v>64</v>
      </c>
      <c r="F16" s="6">
        <v>26</v>
      </c>
      <c r="G16" s="6">
        <v>32588</v>
      </c>
      <c r="H16" s="6">
        <v>3</v>
      </c>
      <c r="I16" s="6">
        <v>4171</v>
      </c>
      <c r="J16" s="6">
        <f t="shared" si="0"/>
        <v>29</v>
      </c>
      <c r="K16" s="6">
        <f t="shared" si="1"/>
        <v>36759</v>
      </c>
    </row>
    <row r="17" ht="40" customHeight="1" spans="1:11">
      <c r="A17" s="5">
        <v>14</v>
      </c>
      <c r="B17" s="5" t="s">
        <v>65</v>
      </c>
      <c r="C17" s="5" t="s">
        <v>66</v>
      </c>
      <c r="D17" s="5" t="s">
        <v>67</v>
      </c>
      <c r="E17" s="5" t="s">
        <v>68</v>
      </c>
      <c r="F17" s="6">
        <v>75</v>
      </c>
      <c r="G17" s="6">
        <v>90465</v>
      </c>
      <c r="H17" s="6">
        <v>38</v>
      </c>
      <c r="I17" s="6">
        <v>59460</v>
      </c>
      <c r="J17" s="6">
        <f t="shared" si="0"/>
        <v>113</v>
      </c>
      <c r="K17" s="6">
        <f t="shared" si="1"/>
        <v>149925</v>
      </c>
    </row>
    <row r="18" ht="47" customHeight="1" spans="1:11">
      <c r="A18" s="5">
        <v>15</v>
      </c>
      <c r="B18" s="5" t="s">
        <v>69</v>
      </c>
      <c r="C18" s="5" t="s">
        <v>70</v>
      </c>
      <c r="D18" s="5" t="s">
        <v>71</v>
      </c>
      <c r="E18" s="5" t="s">
        <v>72</v>
      </c>
      <c r="F18" s="6">
        <v>62</v>
      </c>
      <c r="G18" s="6">
        <v>71502</v>
      </c>
      <c r="H18" s="6">
        <v>21</v>
      </c>
      <c r="I18" s="6">
        <v>25639</v>
      </c>
      <c r="J18" s="6">
        <f t="shared" si="0"/>
        <v>83</v>
      </c>
      <c r="K18" s="6">
        <f t="shared" si="1"/>
        <v>97141</v>
      </c>
    </row>
    <row r="19" ht="53" customHeight="1" spans="1:11">
      <c r="A19" s="5">
        <v>16</v>
      </c>
      <c r="B19" s="5" t="s">
        <v>73</v>
      </c>
      <c r="C19" s="5" t="s">
        <v>74</v>
      </c>
      <c r="D19" s="5" t="s">
        <v>75</v>
      </c>
      <c r="E19" s="5" t="s">
        <v>76</v>
      </c>
      <c r="F19" s="6">
        <v>22</v>
      </c>
      <c r="G19" s="6">
        <v>24860</v>
      </c>
      <c r="H19" s="6">
        <v>5</v>
      </c>
      <c r="I19" s="6">
        <v>8900</v>
      </c>
      <c r="J19" s="6">
        <f t="shared" si="0"/>
        <v>27</v>
      </c>
      <c r="K19" s="6">
        <f t="shared" si="1"/>
        <v>33760</v>
      </c>
    </row>
    <row r="20" ht="48" customHeight="1" spans="1:11">
      <c r="A20" s="5">
        <v>17</v>
      </c>
      <c r="B20" s="5" t="s">
        <v>77</v>
      </c>
      <c r="C20" s="5" t="s">
        <v>78</v>
      </c>
      <c r="D20" s="5" t="s">
        <v>79</v>
      </c>
      <c r="E20" s="5" t="s">
        <v>80</v>
      </c>
      <c r="F20" s="6">
        <v>8</v>
      </c>
      <c r="G20" s="6">
        <v>10800</v>
      </c>
      <c r="H20" s="6">
        <v>6</v>
      </c>
      <c r="I20" s="6">
        <v>10800</v>
      </c>
      <c r="J20" s="6">
        <f t="shared" si="0"/>
        <v>14</v>
      </c>
      <c r="K20" s="6">
        <f t="shared" si="1"/>
        <v>21600</v>
      </c>
    </row>
    <row r="21" ht="40" customHeight="1" spans="1:11">
      <c r="A21" s="5">
        <v>18</v>
      </c>
      <c r="B21" s="5" t="s">
        <v>81</v>
      </c>
      <c r="C21" s="5" t="s">
        <v>82</v>
      </c>
      <c r="D21" s="5" t="s">
        <v>83</v>
      </c>
      <c r="E21" s="5" t="s">
        <v>84</v>
      </c>
      <c r="F21" s="6">
        <v>76</v>
      </c>
      <c r="G21" s="6">
        <v>102405</v>
      </c>
      <c r="H21" s="6">
        <v>6</v>
      </c>
      <c r="I21" s="6">
        <v>9640</v>
      </c>
      <c r="J21" s="6">
        <f t="shared" si="0"/>
        <v>82</v>
      </c>
      <c r="K21" s="6">
        <f t="shared" si="1"/>
        <v>112045</v>
      </c>
    </row>
    <row r="22" ht="40" customHeight="1" spans="1:11">
      <c r="A22" s="5">
        <v>19</v>
      </c>
      <c r="B22" s="5" t="s">
        <v>85</v>
      </c>
      <c r="C22" s="5" t="s">
        <v>86</v>
      </c>
      <c r="D22" s="5" t="s">
        <v>87</v>
      </c>
      <c r="E22" s="5" t="s">
        <v>88</v>
      </c>
      <c r="F22" s="6">
        <v>2</v>
      </c>
      <c r="G22" s="6">
        <v>2700</v>
      </c>
      <c r="H22" s="6">
        <v>2</v>
      </c>
      <c r="I22" s="6">
        <v>3600</v>
      </c>
      <c r="J22" s="6">
        <f t="shared" si="0"/>
        <v>4</v>
      </c>
      <c r="K22" s="6">
        <f t="shared" si="1"/>
        <v>6300</v>
      </c>
    </row>
    <row r="23" ht="46" customHeight="1" spans="1:11">
      <c r="A23" s="5">
        <v>20</v>
      </c>
      <c r="B23" s="5" t="s">
        <v>89</v>
      </c>
      <c r="C23" s="5" t="s">
        <v>90</v>
      </c>
      <c r="D23" s="5" t="s">
        <v>91</v>
      </c>
      <c r="E23" s="5" t="s">
        <v>92</v>
      </c>
      <c r="F23" s="6">
        <v>37</v>
      </c>
      <c r="G23" s="6">
        <v>48023</v>
      </c>
      <c r="H23" s="6">
        <v>12</v>
      </c>
      <c r="I23" s="6">
        <v>21600</v>
      </c>
      <c r="J23" s="6">
        <f t="shared" si="0"/>
        <v>49</v>
      </c>
      <c r="K23" s="6">
        <f t="shared" si="1"/>
        <v>69623</v>
      </c>
    </row>
    <row r="24" ht="51" customHeight="1" spans="1:11">
      <c r="A24" s="5">
        <v>21</v>
      </c>
      <c r="B24" s="5" t="s">
        <v>93</v>
      </c>
      <c r="C24" s="5" t="s">
        <v>94</v>
      </c>
      <c r="D24" s="5" t="s">
        <v>95</v>
      </c>
      <c r="E24" s="5" t="s">
        <v>96</v>
      </c>
      <c r="F24" s="6">
        <v>0</v>
      </c>
      <c r="G24" s="6">
        <v>0</v>
      </c>
      <c r="H24" s="6">
        <v>1</v>
      </c>
      <c r="I24" s="6">
        <v>998</v>
      </c>
      <c r="J24" s="6">
        <f t="shared" si="0"/>
        <v>1</v>
      </c>
      <c r="K24" s="6">
        <f t="shared" si="1"/>
        <v>998</v>
      </c>
    </row>
    <row r="25" ht="48" customHeight="1" spans="1:11">
      <c r="A25" s="5">
        <v>22</v>
      </c>
      <c r="B25" s="5" t="s">
        <v>97</v>
      </c>
      <c r="C25" s="5" t="s">
        <v>98</v>
      </c>
      <c r="D25" s="5" t="s">
        <v>99</v>
      </c>
      <c r="E25" s="5" t="s">
        <v>100</v>
      </c>
      <c r="F25" s="6">
        <v>1</v>
      </c>
      <c r="G25" s="6">
        <v>1231</v>
      </c>
      <c r="H25" s="6">
        <v>0</v>
      </c>
      <c r="I25" s="6">
        <v>0</v>
      </c>
      <c r="J25" s="6">
        <f t="shared" si="0"/>
        <v>1</v>
      </c>
      <c r="K25" s="6">
        <f t="shared" si="1"/>
        <v>1231</v>
      </c>
    </row>
    <row r="26" ht="40" customHeight="1" spans="1:11">
      <c r="A26" s="5">
        <v>23</v>
      </c>
      <c r="B26" s="5" t="s">
        <v>101</v>
      </c>
      <c r="C26" s="5" t="s">
        <v>102</v>
      </c>
      <c r="D26" s="5" t="s">
        <v>103</v>
      </c>
      <c r="E26" s="5" t="s">
        <v>104</v>
      </c>
      <c r="F26" s="6">
        <v>8</v>
      </c>
      <c r="G26" s="6">
        <v>10800</v>
      </c>
      <c r="H26" s="6">
        <v>1</v>
      </c>
      <c r="I26" s="6">
        <v>1752</v>
      </c>
      <c r="J26" s="6">
        <f t="shared" si="0"/>
        <v>9</v>
      </c>
      <c r="K26" s="6">
        <f t="shared" si="1"/>
        <v>12552</v>
      </c>
    </row>
    <row r="27" ht="24" customHeight="1" spans="1:11">
      <c r="A27" s="7" t="s">
        <v>105</v>
      </c>
      <c r="B27" s="7"/>
      <c r="C27" s="7"/>
      <c r="D27" s="7"/>
      <c r="E27" s="7"/>
      <c r="F27" s="8">
        <f t="shared" ref="F27:K27" si="2">SUM(F4:F26)</f>
        <v>1010</v>
      </c>
      <c r="G27" s="8">
        <f t="shared" si="2"/>
        <v>1257657</v>
      </c>
      <c r="H27" s="8">
        <f t="shared" si="2"/>
        <v>254</v>
      </c>
      <c r="I27" s="8">
        <f t="shared" si="2"/>
        <v>396940</v>
      </c>
      <c r="J27" s="8">
        <f t="shared" si="2"/>
        <v>1264</v>
      </c>
      <c r="K27" s="8">
        <f t="shared" si="2"/>
        <v>1654597</v>
      </c>
    </row>
    <row r="28" spans="1:11">
      <c r="A28" s="9" t="s">
        <v>106</v>
      </c>
      <c r="B28" s="9"/>
      <c r="C28" s="9"/>
      <c r="D28" s="9"/>
      <c r="E28" s="9"/>
      <c r="F28" s="9"/>
      <c r="G28" s="9"/>
      <c r="H28" s="9"/>
      <c r="I28" s="9"/>
      <c r="J28" s="9"/>
      <c r="K28" s="9"/>
    </row>
  </sheetData>
  <mergeCells count="4">
    <mergeCell ref="A1:B1"/>
    <mergeCell ref="A2:K2"/>
    <mergeCell ref="A27:E27"/>
    <mergeCell ref="A28:K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九月</cp:lastModifiedBy>
  <dcterms:created xsi:type="dcterms:W3CDTF">2022-12-04T02:23:00Z</dcterms:created>
  <dcterms:modified xsi:type="dcterms:W3CDTF">2022-12-13T01:58:55Z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AA284734F26E4EECB74028E8760ADBEB</vt:lpwstr>
  </property>
  <property fmtid="{D5CDD505-2E9C-101B-9397-08002B2CF9AE}" pid="3" name="KSOProductBuildVer">
    <vt:lpwstr>2052-11.1.0.12763</vt:lpwstr>
  </property>
</Properties>
</file>