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可招商厂房" sheetId="2" r:id="rId1"/>
  </sheets>
  <definedNames>
    <definedName name="_xlnm._FilterDatabase" localSheetId="0" hidden="1">可招商厂房!$A$1:$T$97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<sst xmlns="http://schemas.openxmlformats.org/spreadsheetml/2006/main" count="1117" uniqueCount="340">
  <si>
    <t>全区可招商厂房资源信息统计表</t>
  </si>
  <si>
    <t>序号</t>
  </si>
  <si>
    <t>填报单位</t>
  </si>
  <si>
    <t>权属单位</t>
  </si>
  <si>
    <t>位置</t>
  </si>
  <si>
    <t>产权性质（国有、集体）</t>
  </si>
  <si>
    <t>土地用途（商业、工业、房地产等）</t>
  </si>
  <si>
    <t>总面积(㎡)</t>
  </si>
  <si>
    <t>总层数</t>
  </si>
  <si>
    <t>层高（m）</t>
  </si>
  <si>
    <t>单层面积（㎡）</t>
  </si>
  <si>
    <t>出租/出售面积</t>
  </si>
  <si>
    <t>客货梯情况（有无货梯、数量、称重等）</t>
  </si>
  <si>
    <t>厂房规格（结构、行车规格等）</t>
  </si>
  <si>
    <t>合作方式（合资、、出租、出售、其它）</t>
  </si>
  <si>
    <t>租赁均价（元/㎡/天）</t>
  </si>
  <si>
    <r>
      <rPr>
        <sz val="12"/>
        <rFont val="黑体"/>
        <charset val="134"/>
      </rPr>
      <t>物业价格</t>
    </r>
    <r>
      <rPr>
        <sz val="12"/>
        <rFont val="微软雅黑"/>
        <charset val="134"/>
      </rPr>
      <t xml:space="preserve"> </t>
    </r>
    <r>
      <rPr>
        <sz val="12"/>
        <rFont val="黑体"/>
        <charset val="134"/>
      </rPr>
      <t>（元/㎡/月）</t>
    </r>
  </si>
  <si>
    <t>意向招商业态</t>
  </si>
  <si>
    <t>权属联系人及电话</t>
  </si>
  <si>
    <t>提报单位联系人及电话</t>
  </si>
  <si>
    <t>备注</t>
  </si>
  <si>
    <t>古镇口核心区</t>
  </si>
  <si>
    <t>哈尔滨工程大学青岛船舶科技有限公司</t>
  </si>
  <si>
    <t>映山红路333号哈工程青岛科技园</t>
  </si>
  <si>
    <t>国有</t>
  </si>
  <si>
    <t>工业</t>
  </si>
  <si>
    <t>1.1万</t>
  </si>
  <si>
    <t>无</t>
  </si>
  <si>
    <t>20T</t>
  </si>
  <si>
    <t>出租</t>
  </si>
  <si>
    <t>无污废排放</t>
  </si>
  <si>
    <t>李屹15275203099</t>
  </si>
  <si>
    <t>青岛军民融合发展集团有限公司</t>
  </si>
  <si>
    <t>青岛融发逸海科技产业有限公司</t>
  </si>
  <si>
    <t>青岛市黄岛区陇南路328号</t>
  </si>
  <si>
    <t>科研</t>
  </si>
  <si>
    <t>有/1部/3吨</t>
  </si>
  <si>
    <t>钢混结构</t>
  </si>
  <si>
    <t>海洋装备技术产业</t>
  </si>
  <si>
    <t>张海兵18562683636</t>
  </si>
  <si>
    <t>有/2部/3吨</t>
  </si>
  <si>
    <t>青岛市黄岛区映山红路与创新路交界</t>
  </si>
  <si>
    <t>钢混结构/2部行车10-35T</t>
  </si>
  <si>
    <t>高端制造、军工类</t>
  </si>
  <si>
    <t>山东中科绅蓝生物科技有限公司</t>
  </si>
  <si>
    <t>青岛市黄岛区科技路以南、珠山南路以东</t>
  </si>
  <si>
    <t>钢混结构/2部行车10T</t>
  </si>
  <si>
    <t>青岛海高城市开发集团有限公司</t>
  </si>
  <si>
    <t>青岛临港科技孵化园有限公司</t>
  </si>
  <si>
    <t>青岛市黄岛区凤凰山路2518号</t>
  </si>
  <si>
    <t>1层：4.5米，2-4层：3.9米</t>
  </si>
  <si>
    <t>每栋楼两部货梯，共6部电梯，载重2000kg</t>
  </si>
  <si>
    <t>钢混</t>
  </si>
  <si>
    <t>0.22-0.33</t>
  </si>
  <si>
    <t>仓储物流等轻工业</t>
  </si>
  <si>
    <t>阎虹州
13708972779</t>
  </si>
  <si>
    <t xml:space="preserve">祝鹏飞
15063085885
</t>
  </si>
  <si>
    <t>青岛海洋投资集团有限公司</t>
  </si>
  <si>
    <t>青岛西海岸综合保税区开放路以南、东巡逻道以西</t>
  </si>
  <si>
    <t>1#厂房2层
2#厂房3层</t>
  </si>
  <si>
    <t>1#厂房：一层14米，二层7-8.8米
2#厂房：一层10米，二层8米，三层3米</t>
  </si>
  <si>
    <t>1#厂房33014
2#厂房10274</t>
  </si>
  <si>
    <t>1#厂房：钢结构，一层活荷载30KN/㎡，二层活荷载5KN/㎡；变压器用电负荷为2000KVA。
2#厂房钢筋混凝土结构，一层活荷载50KN/㎡，二层活荷载5.0KN/㎡，三层活荷载3.0KN/㎡；变压器用电负荷为1600KVA。</t>
  </si>
  <si>
    <t>面议</t>
  </si>
  <si>
    <t>生产制造</t>
  </si>
  <si>
    <t>刘建明
15865589038</t>
  </si>
  <si>
    <t>逄昕
15054825806</t>
  </si>
  <si>
    <t>经控集团</t>
  </si>
  <si>
    <t>青岛智联谷科技有限公司（经控·智联谷）</t>
  </si>
  <si>
    <t>青岛市黄岛区昆仑山南路2091号</t>
  </si>
  <si>
    <t>一期：
首层：4.5m
二期：
标准层：8m</t>
  </si>
  <si>
    <t>一期：3800㎡
二期：7500㎡</t>
  </si>
  <si>
    <t>2部客梯、2部货梯（承重3T/㎡）</t>
  </si>
  <si>
    <t>出租、出售</t>
  </si>
  <si>
    <t>首层：0.8（毛坯）
标准层：0.75-0.95（精装）</t>
  </si>
  <si>
    <t>2.5/3.5</t>
  </si>
  <si>
    <t>数字服务、智能制造、新一代信息技术、工业互联网领域</t>
  </si>
  <si>
    <t>范佳林
18940279773</t>
  </si>
  <si>
    <t>滨海街道</t>
  </si>
  <si>
    <t>东山张股份经济合作社</t>
  </si>
  <si>
    <t>村东</t>
  </si>
  <si>
    <t>集体</t>
  </si>
  <si>
    <t>钢结构</t>
  </si>
  <si>
    <t>无污染</t>
  </si>
  <si>
    <t>张胜杰13730985838</t>
  </si>
  <si>
    <t>马海宁84123828</t>
  </si>
  <si>
    <t>海洋无人装备创新基地</t>
  </si>
  <si>
    <t>科技路北、珠山南路东地块</t>
  </si>
  <si>
    <t>海洋产业体系</t>
  </si>
  <si>
    <t>聚大洋</t>
  </si>
  <si>
    <t>盛海路以北，飞宇路以西</t>
  </si>
  <si>
    <t>青岛华通电力工程有限公司</t>
  </si>
  <si>
    <t>黄岛区滨海大道197号</t>
  </si>
  <si>
    <t>88182670</t>
  </si>
  <si>
    <t>私有</t>
  </si>
  <si>
    <t>有</t>
  </si>
  <si>
    <t>/</t>
  </si>
  <si>
    <t>非污染</t>
  </si>
  <si>
    <t>青岛金绿叶绣品有限公司</t>
  </si>
  <si>
    <t>海西路159号</t>
  </si>
  <si>
    <t>首层：4.8
标准层：3.2</t>
  </si>
  <si>
    <t>货梯</t>
  </si>
  <si>
    <t>混凝土</t>
  </si>
  <si>
    <t>非机械</t>
  </si>
  <si>
    <t>崔炳英13791929606</t>
  </si>
  <si>
    <t>青岛盘星新能源有限公司</t>
  </si>
  <si>
    <t>相公山路589号</t>
  </si>
  <si>
    <t>11层</t>
  </si>
  <si>
    <t>首层：6.6
标准层：4.2</t>
  </si>
  <si>
    <t>781.28和940.42两种</t>
  </si>
  <si>
    <t>出租：4部电梯
出售：2部电梯</t>
  </si>
  <si>
    <t>丁冬15964961269</t>
  </si>
  <si>
    <t>顺江装饰工程有限公司</t>
  </si>
  <si>
    <t>黄岛区飞宇路与月牙河路交叉口南120米</t>
  </si>
  <si>
    <t>3000和2000两种</t>
  </si>
  <si>
    <t>135一年（开发票5%）</t>
  </si>
  <si>
    <t>于秀玲13573215337</t>
  </si>
  <si>
    <t>开投集团</t>
  </si>
  <si>
    <t>开投芯屏产业园一期</t>
  </si>
  <si>
    <t>青岛市黄岛区春台路1638号1号厂房</t>
  </si>
  <si>
    <t>6/4.2/4.2/4.2/3.9</t>
  </si>
  <si>
    <t>一层2部3T货梯</t>
  </si>
  <si>
    <t>标准双拼</t>
  </si>
  <si>
    <t>宋洋帆18561512167</t>
  </si>
  <si>
    <t>青岛市黄岛区春台路1638号2号厂房</t>
  </si>
  <si>
    <t>8.1/4.2/3.9</t>
  </si>
  <si>
    <t>预留电梯井道</t>
  </si>
  <si>
    <t>青岛市黄岛区春台路1638号11号厂房</t>
  </si>
  <si>
    <t>青岛市黄岛区春台路1638号12-102户</t>
  </si>
  <si>
    <t>标准联排</t>
  </si>
  <si>
    <t>出售</t>
  </si>
  <si>
    <t>开投芯屏产业园二期</t>
  </si>
  <si>
    <t>青岛市黄岛区春台路1638号4号厂房</t>
  </si>
  <si>
    <t>7.2/4.5/4.5/4.5/4.5/4.5</t>
  </si>
  <si>
    <t>青岛市黄岛区春台路1638号7号厂房</t>
  </si>
  <si>
    <t>青岛市黄岛区春台路1638号15号厂房</t>
  </si>
  <si>
    <t>8.1/4.5</t>
  </si>
  <si>
    <t>青岛市黄岛区春台路1638号17号厂房</t>
  </si>
  <si>
    <t>青岛市黄岛区春台路1638号22号厂房</t>
  </si>
  <si>
    <t>青岛市黄岛区春台路1638号23号厂房</t>
  </si>
  <si>
    <t>青岛市黄岛区春台路1638号24号厂房</t>
  </si>
  <si>
    <t>青岛市黄岛区春台路1638号27号厂房</t>
  </si>
  <si>
    <t>青岛市黄岛区春台路1638号25号厂房</t>
  </si>
  <si>
    <t>青岛市黄岛区春台路1638号28号厂房</t>
  </si>
  <si>
    <t>青岛市黄岛区春台路1638号26号厂房</t>
  </si>
  <si>
    <t>青岛市黄岛区春台路1638号29号厂房</t>
  </si>
  <si>
    <t>青岛市黄岛区春台路1638号13号厂房</t>
  </si>
  <si>
    <t>8.1/4.2/4.2/3.9</t>
  </si>
  <si>
    <t>独栋</t>
  </si>
  <si>
    <t>可租可售</t>
  </si>
  <si>
    <t>青岛市黄岛区春台路1638号14号厂房</t>
  </si>
  <si>
    <t>青岛市黄岛区春台路1638号16号厂房</t>
  </si>
  <si>
    <t>8/7/7</t>
  </si>
  <si>
    <t>青岛市黄岛区春台路1638号18号厂房</t>
  </si>
  <si>
    <t>8.1/5.7/5.7/3.6</t>
  </si>
  <si>
    <t>中石大动力谷</t>
  </si>
  <si>
    <t>青岛市黄岛区富春江路1665号1号地块1号楼</t>
  </si>
  <si>
    <t>9/6/4.5</t>
  </si>
  <si>
    <t>3T货梯/1T客梯</t>
  </si>
  <si>
    <t>标准分层</t>
  </si>
  <si>
    <t>出租/出售</t>
  </si>
  <si>
    <t>0.6-1</t>
  </si>
  <si>
    <t>待定</t>
  </si>
  <si>
    <t>青岛市黄岛区富春江路1665号1号地块3号楼</t>
  </si>
  <si>
    <t>4.8/4.2/4.2/4.8</t>
  </si>
  <si>
    <t>每户1部1T客梯</t>
  </si>
  <si>
    <t>青岛市黄岛区富春江路1665号1号地块4号楼</t>
  </si>
  <si>
    <t>标准独栋</t>
  </si>
  <si>
    <t>青岛市黄岛区富春江路1665号1号地块5号楼</t>
  </si>
  <si>
    <t>青岛市黄岛区富春江路1665号4号地块1号楼</t>
  </si>
  <si>
    <t>青岛市黄岛区富春江路1665号4号地块3号楼</t>
  </si>
  <si>
    <t>青岛市黄岛区富春江路1665号4号地块4号楼</t>
  </si>
  <si>
    <t>青岛市黄岛区富春江路1665号4号地块5号楼</t>
  </si>
  <si>
    <t>青岛市黄岛区富春江路1665号4号地块6号楼</t>
  </si>
  <si>
    <t>青岛市黄岛区富春江路1665号4号地块7号楼</t>
  </si>
  <si>
    <t>青岛市黄岛区富春江路1665号4号地块8号楼</t>
  </si>
  <si>
    <t>青岛市黄岛区富春江路1665号4号地块9号楼</t>
  </si>
  <si>
    <t>青岛市黄岛区富春江路1665号4号地块10号楼</t>
  </si>
  <si>
    <t>琅琊镇</t>
  </si>
  <si>
    <t>青岛胶南天成吉包装有限公司</t>
  </si>
  <si>
    <t>琅琊镇天成路南端</t>
  </si>
  <si>
    <t>一层</t>
  </si>
  <si>
    <t>一层工业厂房</t>
  </si>
  <si>
    <t>80/㎡</t>
  </si>
  <si>
    <t>陈青才13706305586</t>
  </si>
  <si>
    <t>臧政15053259616</t>
  </si>
  <si>
    <t>青岛宇洲海洋科技有限公司</t>
  </si>
  <si>
    <t>青岛市西海岸新区董家口经济区冷链物流基地内（子信路与冷链一路交汇处）</t>
  </si>
  <si>
    <t>有货梯2台</t>
  </si>
  <si>
    <t>面谈</t>
  </si>
  <si>
    <t>政策符合内均可</t>
  </si>
  <si>
    <t>王总13127009836</t>
  </si>
  <si>
    <t>泊里镇</t>
  </si>
  <si>
    <t>万冠多层厂房</t>
  </si>
  <si>
    <t>204国道南侧，挨着洛起</t>
  </si>
  <si>
    <t>一层5.1米，2-5层4.2米</t>
  </si>
  <si>
    <t>870平</t>
  </si>
  <si>
    <t>2部电梯，载重11吨</t>
  </si>
  <si>
    <t>商混（2部电梯，载重11吨）</t>
  </si>
  <si>
    <t>-</t>
  </si>
  <si>
    <t>刘经理13505426951</t>
  </si>
  <si>
    <t>吕84182965</t>
  </si>
  <si>
    <t>青岛易斯达金属制品有限公司</t>
  </si>
  <si>
    <t>泊里三路和董家口路交界处</t>
  </si>
  <si>
    <t>20000㎡</t>
  </si>
  <si>
    <t>车间1层，办公室2层</t>
  </si>
  <si>
    <t>檐高6-7米</t>
  </si>
  <si>
    <t>框架结构</t>
  </si>
  <si>
    <t>0.33元/㎡/天</t>
  </si>
  <si>
    <t>无物业</t>
  </si>
  <si>
    <t>仓库、加工</t>
  </si>
  <si>
    <t>赵文宝13863987603</t>
  </si>
  <si>
    <t>陈璐84182953</t>
  </si>
  <si>
    <t>已租10000㎡，剩余自用</t>
  </si>
  <si>
    <t>青岛恒泰润祥仓储物流有限公司</t>
  </si>
  <si>
    <t>西海岸新区泊里镇西小滩村南、204国道西</t>
  </si>
  <si>
    <t>物流仓储</t>
  </si>
  <si>
    <t xml:space="preserve"> 门式刚架结构</t>
  </si>
  <si>
    <t>仓储</t>
  </si>
  <si>
    <t>于晓峰13864296888</t>
  </si>
  <si>
    <t>已出租剩余3400㎡</t>
  </si>
  <si>
    <t>隐珠街道</t>
  </si>
  <si>
    <t>青岛鑫政机械有限公司</t>
  </si>
  <si>
    <t>世纪大道北、西外环西隐珠街道大台村南</t>
  </si>
  <si>
    <t>1层9，2层7，3层6</t>
  </si>
  <si>
    <t>2部电梯</t>
  </si>
  <si>
    <t>制造业</t>
  </si>
  <si>
    <t>崔经理15753266888</t>
  </si>
  <si>
    <t>宋瑞涛67711011</t>
  </si>
  <si>
    <t>西海岸新区石寨山路1号</t>
  </si>
  <si>
    <t>一层5m、二层4m、三/四层3.7m</t>
  </si>
  <si>
    <t>框架</t>
  </si>
  <si>
    <t>服装、电子、培训、中试、组装等</t>
  </si>
  <si>
    <t>薛菲
17568934267</t>
  </si>
  <si>
    <t>青岛国信融科发函有限公司</t>
  </si>
  <si>
    <t>珠海东路60号</t>
  </si>
  <si>
    <t>写字楼</t>
  </si>
  <si>
    <t>77124.81㎡</t>
  </si>
  <si>
    <t>194.75㎡</t>
  </si>
  <si>
    <t>写字楼（4号楼）</t>
  </si>
  <si>
    <t>金融、贸易、物流、科技等</t>
  </si>
  <si>
    <t>闫威佟15315923218</t>
  </si>
  <si>
    <t>青岛隆海集团有限公司</t>
  </si>
  <si>
    <t>滨海大道西、世纪大道北</t>
  </si>
  <si>
    <t>商业、商务用地</t>
  </si>
  <si>
    <t>\</t>
  </si>
  <si>
    <t>框架、剪力墙结构</t>
  </si>
  <si>
    <t>办公租赁</t>
  </si>
  <si>
    <t>邱立松
17667541999</t>
  </si>
  <si>
    <t>兖矿能源（青岛）有限公司</t>
  </si>
  <si>
    <t>山东能源集团有限公司</t>
  </si>
  <si>
    <t>山东省青岛市黄岛区蔚蓝路567号</t>
  </si>
  <si>
    <t>商业</t>
  </si>
  <si>
    <t>框架-核心筒</t>
  </si>
  <si>
    <t>均可</t>
  </si>
  <si>
    <t>张丽娟0532-58718982</t>
  </si>
  <si>
    <t>兖矿能源（青岛）有限公司
秦子航0532-58718808</t>
  </si>
  <si>
    <t>灵珠山街道</t>
  </si>
  <si>
    <t>青岛盈科信科技有限公司</t>
  </si>
  <si>
    <t>黄河西路368号</t>
  </si>
  <si>
    <t>约0.5</t>
  </si>
  <si>
    <t>2.16-2.46</t>
  </si>
  <si>
    <t>不限</t>
  </si>
  <si>
    <t>郑通15318799598</t>
  </si>
  <si>
    <t>杨佳禾86830693</t>
  </si>
  <si>
    <t>青岛东方工业品（集团）有限公司</t>
  </si>
  <si>
    <t>青岛市黄岛区玉屏路南、玉泉路西</t>
  </si>
  <si>
    <t>民营企业</t>
  </si>
  <si>
    <t>双层37381.42㎡</t>
  </si>
  <si>
    <t>二层</t>
  </si>
  <si>
    <t>一层9.6米，二层6.6米</t>
  </si>
  <si>
    <t>18690.71㎡</t>
  </si>
  <si>
    <t>有货梯</t>
  </si>
  <si>
    <t>钢结构、可上行车</t>
  </si>
  <si>
    <t>王战武82125038</t>
  </si>
  <si>
    <t>王晓斌58762023</t>
  </si>
  <si>
    <t>青岛盛世物流器械有限公司</t>
  </si>
  <si>
    <t>双层31206.7㎡</t>
  </si>
  <si>
    <t>15603.35㎡</t>
  </si>
  <si>
    <t>胶南街道</t>
  </si>
  <si>
    <t>青岛福龙表面精饰产业园</t>
  </si>
  <si>
    <t>凤凰山路3728号</t>
  </si>
  <si>
    <t>一楼8.5米，二、三楼7.3米</t>
  </si>
  <si>
    <t>5吨</t>
  </si>
  <si>
    <t>有行车</t>
  </si>
  <si>
    <t>表面精饰</t>
  </si>
  <si>
    <t>单希庆   58518867</t>
  </si>
  <si>
    <t>园区内共有5栋厂房，单个厂房33000㎡，共三层，单层11000㎡</t>
  </si>
  <si>
    <t>山东路桥路桥集团有限公司</t>
  </si>
  <si>
    <t>背儿山路以南，珠山北路以西</t>
  </si>
  <si>
    <t>非高污染、非高能耗企业</t>
  </si>
  <si>
    <t>青岛超凌顺机械制造有限公司</t>
  </si>
  <si>
    <t>泰发路1688号</t>
  </si>
  <si>
    <t>建国科技园</t>
  </si>
  <si>
    <t>胶州湾西路凤凰山路路口西南</t>
  </si>
  <si>
    <t>富源木业</t>
  </si>
  <si>
    <t>东元路1718号</t>
  </si>
  <si>
    <t>一层7.8米，2-4层5.1米</t>
  </si>
  <si>
    <t>共两栋相同厂房，每栋总面积15800平左右，四层，每层面积3802平，均配备5吨货梯。厂房长136米，宽28米。</t>
  </si>
  <si>
    <t>青岛海洋焊接材料有限公司</t>
  </si>
  <si>
    <t>隐珠山路1538号</t>
  </si>
  <si>
    <t>无、可上行车</t>
  </si>
  <si>
    <t>预计于9月份完成验收</t>
  </si>
  <si>
    <t>青岛欧赛德工业制品有限公司</t>
  </si>
  <si>
    <t>泰发路尹家大庄西侧</t>
  </si>
  <si>
    <t>出租第二层</t>
  </si>
  <si>
    <t>青岛金数码电子科技有限公司</t>
  </si>
  <si>
    <t>黄岛区泰发路1387号</t>
  </si>
  <si>
    <t>一层6m
二层4.8m</t>
  </si>
  <si>
    <t>整体出租，不单租一层</t>
  </si>
  <si>
    <t>青岛海嘉开发投资有限公司</t>
  </si>
  <si>
    <t>黄岛区凤凰山路西、石寨山路北</t>
  </si>
  <si>
    <t>2层厂房/5层办公</t>
  </si>
  <si>
    <t>厂房一层10.5m、厂房二层8m、办公五层3.5m</t>
  </si>
  <si>
    <t>一层厂房9584.48㎡；二层厂房9799.11㎡</t>
  </si>
  <si>
    <t>货梯2部各承重4000kg；客梯1部承重1000kg</t>
  </si>
  <si>
    <t>框架，1层厂房局部设立行车梁柱，设计行车轨道载重为10t</t>
  </si>
  <si>
    <t>0.43-0.45</t>
  </si>
  <si>
    <t>祝鹏飞15063085885</t>
  </si>
  <si>
    <t>整体出租</t>
  </si>
  <si>
    <t>现代农业示范区</t>
  </si>
  <si>
    <t>青岛灏辉农业有限责任公司</t>
  </si>
  <si>
    <t>画家村路东侧、松溪路北侧</t>
  </si>
  <si>
    <t>1.15万</t>
  </si>
  <si>
    <t>一层8米、二层6米</t>
  </si>
  <si>
    <t>一层8974.86，二层2590.19</t>
  </si>
  <si>
    <t>有步梯</t>
  </si>
  <si>
    <t>李登登 13602854904</t>
  </si>
  <si>
    <t>交通商务区</t>
  </si>
  <si>
    <t>青岛东明农副产品有限公司</t>
  </si>
  <si>
    <t>黄岛区铁山街道办事处丙村</t>
  </si>
  <si>
    <t>建筑面积16842㎡；土地面积20000㎡</t>
  </si>
  <si>
    <t>租售均可</t>
  </si>
  <si>
    <t>加工、批发、零售</t>
  </si>
  <si>
    <t>贾茂津
13953248666</t>
  </si>
  <si>
    <t>韩文志
17866855773</t>
  </si>
  <si>
    <t>个人</t>
  </si>
  <si>
    <t>黄河西路与云台山路交叉口</t>
  </si>
  <si>
    <t>210、400、260</t>
  </si>
  <si>
    <t>李慧玲15275429082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</si>
</sst>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微软雅黑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3" xfId="52" applyFont="1" applyFill="1" applyBorder="1" applyAlignment="1">
      <alignment horizontal="center" vertical="center" wrapText="1" readingOrder="1"/>
    </xf>
    <xf numFmtId="0" fontId="1" fillId="0" borderId="3" xfId="51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>
      <alignment horizontal="center" vertical="center" wrapText="1" readingOrder="1"/>
    </xf>
    <xf numFmtId="49" fontId="1" fillId="0" borderId="3" xfId="0" applyNumberFormat="1" applyFont="1" applyBorder="1" applyAlignment="1">
      <alignment horizontal="center" vertical="center" wrapText="1" readingOrder="1"/>
    </xf>
    <xf numFmtId="176" fontId="1" fillId="0" borderId="3" xfId="0" applyNumberFormat="1" applyFont="1" applyBorder="1" applyAlignment="1">
      <alignment horizontal="center" vertical="center" wrapText="1" readingOrder="1"/>
    </xf>
    <xf numFmtId="177" fontId="1" fillId="0" borderId="3" xfId="0" applyNumberFormat="1" applyFont="1" applyFill="1" applyBorder="1" applyAlignment="1">
      <alignment horizontal="center" vertical="center" wrapText="1" readingOrder="1"/>
    </xf>
    <xf numFmtId="49" fontId="1" fillId="0" borderId="3" xfId="0" applyNumberFormat="1" applyFont="1" applyFill="1" applyBorder="1" applyAlignment="1">
      <alignment horizontal="center" vertical="center" wrapText="1" readingOrder="1"/>
    </xf>
    <xf numFmtId="0" fontId="1" fillId="0" borderId="3" xfId="49" applyFont="1" applyBorder="1" applyAlignment="1" applyProtection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 applyProtection="1">
      <alignment horizontal="center" vertical="center" wrapText="1" readingOrder="1"/>
      <protection locked="0"/>
    </xf>
    <xf numFmtId="0" fontId="1" fillId="0" borderId="6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51" applyFont="1" applyFill="1" applyBorder="1" applyAlignment="1">
      <alignment horizontal="center" vertical="center" wrapText="1" readingOrder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51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4" xfId="50"/>
    <cellStyle name="常规 2 2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"/>
  <sheetViews>
    <sheetView tabSelected="1" zoomScale="55" zoomScaleNormal="55" topLeftCell="A95" workbookViewId="0">
      <selection activeCell="A1" sqref="A1:T1"/>
    </sheetView>
  </sheetViews>
  <sheetFormatPr defaultColWidth="9" defaultRowHeight="14.25"/>
  <cols>
    <col min="1" max="1" width="4.625" style="5" customWidth="1"/>
    <col min="2" max="2" width="11.7583333333333" style="5" customWidth="1"/>
    <col min="3" max="3" width="17.1416666666667" style="1" customWidth="1"/>
    <col min="4" max="4" width="17.2" style="5" customWidth="1"/>
    <col min="5" max="5" width="8.625" style="5" customWidth="1"/>
    <col min="6" max="6" width="9.75" style="5" customWidth="1"/>
    <col min="7" max="7" width="10.7083333333333" style="5" customWidth="1"/>
    <col min="8" max="8" width="6.25" style="5" customWidth="1"/>
    <col min="9" max="9" width="12.3583333333333" style="5" customWidth="1"/>
    <col min="10" max="10" width="9" style="5" customWidth="1"/>
    <col min="11" max="11" width="10.375" style="5"/>
    <col min="12" max="12" width="12" style="1" customWidth="1"/>
    <col min="13" max="13" width="14.125" style="5" customWidth="1"/>
    <col min="14" max="14" width="11.625" style="5" customWidth="1"/>
    <col min="15" max="15" width="9.125" style="5" customWidth="1"/>
    <col min="16" max="16" width="8.925" style="5" customWidth="1"/>
    <col min="17" max="17" width="11.625" style="5" customWidth="1"/>
    <col min="18" max="18" width="11.25" style="5" customWidth="1"/>
    <col min="19" max="19" width="12.625" style="5"/>
    <col min="20" max="20" width="12.85" style="2" customWidth="1"/>
    <col min="21" max="21" width="14.7" style="2" customWidth="1"/>
    <col min="22" max="16384" width="9" style="2"/>
  </cols>
  <sheetData>
    <row r="1" s="1" customFormat="1" ht="47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68.1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8" t="s">
        <v>18</v>
      </c>
      <c r="S2" s="8" t="s">
        <v>19</v>
      </c>
      <c r="T2" s="8" t="s">
        <v>20</v>
      </c>
    </row>
    <row r="3" ht="60" customHeight="1" spans="1:20">
      <c r="A3" s="10">
        <v>1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13</v>
      </c>
      <c r="J3" s="10"/>
      <c r="K3" s="10">
        <v>1000</v>
      </c>
      <c r="L3" s="10" t="s">
        <v>27</v>
      </c>
      <c r="M3" s="10" t="s">
        <v>28</v>
      </c>
      <c r="N3" s="10" t="s">
        <v>29</v>
      </c>
      <c r="O3" s="10">
        <v>0.6</v>
      </c>
      <c r="P3" s="10">
        <v>1</v>
      </c>
      <c r="Q3" s="10" t="s">
        <v>30</v>
      </c>
      <c r="R3" s="10" t="s">
        <v>31</v>
      </c>
      <c r="S3" s="10"/>
      <c r="T3" s="10"/>
    </row>
    <row r="4" ht="60" customHeight="1" spans="1:20">
      <c r="A4" s="10">
        <v>2</v>
      </c>
      <c r="B4" s="10" t="s">
        <v>32</v>
      </c>
      <c r="C4" s="10" t="s">
        <v>33</v>
      </c>
      <c r="D4" s="11" t="s">
        <v>34</v>
      </c>
      <c r="E4" s="11" t="s">
        <v>24</v>
      </c>
      <c r="F4" s="11" t="s">
        <v>35</v>
      </c>
      <c r="G4" s="10">
        <v>15630.66</v>
      </c>
      <c r="H4" s="10">
        <v>2</v>
      </c>
      <c r="I4" s="12">
        <v>8</v>
      </c>
      <c r="J4" s="10">
        <v>7770</v>
      </c>
      <c r="K4" s="12">
        <v>7770</v>
      </c>
      <c r="L4" s="10" t="s">
        <v>36</v>
      </c>
      <c r="M4" s="12" t="s">
        <v>37</v>
      </c>
      <c r="N4" s="12" t="s">
        <v>29</v>
      </c>
      <c r="O4" s="10">
        <v>0.5</v>
      </c>
      <c r="P4" s="10">
        <v>2.2</v>
      </c>
      <c r="Q4" s="12" t="s">
        <v>38</v>
      </c>
      <c r="R4" s="12" t="s">
        <v>39</v>
      </c>
      <c r="S4" s="12" t="s">
        <v>39</v>
      </c>
      <c r="T4" s="10"/>
    </row>
    <row r="5" ht="60" customHeight="1" spans="1:20">
      <c r="A5" s="10">
        <v>3</v>
      </c>
      <c r="B5" s="10" t="s">
        <v>32</v>
      </c>
      <c r="C5" s="10" t="s">
        <v>33</v>
      </c>
      <c r="D5" s="11" t="s">
        <v>34</v>
      </c>
      <c r="E5" s="11" t="s">
        <v>24</v>
      </c>
      <c r="F5" s="11" t="s">
        <v>35</v>
      </c>
      <c r="G5" s="10">
        <v>7081.63</v>
      </c>
      <c r="H5" s="10">
        <v>3</v>
      </c>
      <c r="I5" s="10">
        <v>6</v>
      </c>
      <c r="J5" s="10">
        <v>2300</v>
      </c>
      <c r="K5" s="10">
        <v>4600</v>
      </c>
      <c r="L5" s="10" t="s">
        <v>40</v>
      </c>
      <c r="M5" s="12" t="s">
        <v>37</v>
      </c>
      <c r="N5" s="12" t="s">
        <v>29</v>
      </c>
      <c r="O5" s="10">
        <v>0.4</v>
      </c>
      <c r="P5" s="10">
        <v>2.2</v>
      </c>
      <c r="Q5" s="12" t="s">
        <v>38</v>
      </c>
      <c r="R5" s="12" t="s">
        <v>39</v>
      </c>
      <c r="S5" s="12" t="s">
        <v>39</v>
      </c>
      <c r="T5" s="10"/>
    </row>
    <row r="6" ht="60" customHeight="1" spans="1:20">
      <c r="A6" s="10">
        <v>4</v>
      </c>
      <c r="B6" s="10" t="s">
        <v>32</v>
      </c>
      <c r="C6" s="10" t="s">
        <v>33</v>
      </c>
      <c r="D6" s="11" t="s">
        <v>34</v>
      </c>
      <c r="E6" s="11" t="s">
        <v>24</v>
      </c>
      <c r="F6" s="11" t="s">
        <v>35</v>
      </c>
      <c r="G6" s="10">
        <v>7082.35</v>
      </c>
      <c r="H6" s="10">
        <v>3</v>
      </c>
      <c r="I6" s="10">
        <v>6</v>
      </c>
      <c r="J6" s="10">
        <v>2300</v>
      </c>
      <c r="K6" s="10">
        <v>4600</v>
      </c>
      <c r="L6" s="10" t="s">
        <v>40</v>
      </c>
      <c r="M6" s="12" t="s">
        <v>37</v>
      </c>
      <c r="N6" s="12" t="s">
        <v>29</v>
      </c>
      <c r="O6" s="10">
        <v>0.4</v>
      </c>
      <c r="P6" s="10">
        <v>2.2</v>
      </c>
      <c r="Q6" s="12" t="s">
        <v>38</v>
      </c>
      <c r="R6" s="12" t="s">
        <v>39</v>
      </c>
      <c r="S6" s="12" t="s">
        <v>39</v>
      </c>
      <c r="T6" s="10"/>
    </row>
    <row r="7" ht="60" customHeight="1" spans="1:20">
      <c r="A7" s="10">
        <v>5</v>
      </c>
      <c r="B7" s="10" t="s">
        <v>32</v>
      </c>
      <c r="C7" s="10" t="s">
        <v>32</v>
      </c>
      <c r="D7" s="11" t="s">
        <v>41</v>
      </c>
      <c r="E7" s="11" t="s">
        <v>24</v>
      </c>
      <c r="F7" s="11" t="s">
        <v>35</v>
      </c>
      <c r="G7" s="10">
        <v>14761.16</v>
      </c>
      <c r="H7" s="10">
        <v>1</v>
      </c>
      <c r="I7" s="12">
        <v>14</v>
      </c>
      <c r="J7" s="10">
        <v>8400</v>
      </c>
      <c r="K7" s="12">
        <v>5600</v>
      </c>
      <c r="L7" s="10" t="s">
        <v>36</v>
      </c>
      <c r="M7" s="12" t="s">
        <v>42</v>
      </c>
      <c r="N7" s="12" t="s">
        <v>29</v>
      </c>
      <c r="O7" s="13">
        <v>0.57</v>
      </c>
      <c r="P7" s="13">
        <v>1.6</v>
      </c>
      <c r="Q7" s="12" t="s">
        <v>43</v>
      </c>
      <c r="R7" s="12" t="s">
        <v>39</v>
      </c>
      <c r="S7" s="12" t="s">
        <v>39</v>
      </c>
      <c r="T7" s="10"/>
    </row>
    <row r="8" ht="60" customHeight="1" spans="1:20">
      <c r="A8" s="10">
        <v>6</v>
      </c>
      <c r="B8" s="10" t="s">
        <v>32</v>
      </c>
      <c r="C8" s="10" t="s">
        <v>44</v>
      </c>
      <c r="D8" s="11" t="s">
        <v>45</v>
      </c>
      <c r="E8" s="11" t="s">
        <v>24</v>
      </c>
      <c r="F8" s="11" t="s">
        <v>25</v>
      </c>
      <c r="G8" s="10">
        <v>10454</v>
      </c>
      <c r="H8" s="10">
        <v>1</v>
      </c>
      <c r="I8" s="12">
        <v>10</v>
      </c>
      <c r="J8" s="10">
        <v>10454</v>
      </c>
      <c r="K8" s="12">
        <v>5227</v>
      </c>
      <c r="L8" s="10" t="s">
        <v>27</v>
      </c>
      <c r="M8" s="12" t="s">
        <v>46</v>
      </c>
      <c r="N8" s="12" t="s">
        <v>29</v>
      </c>
      <c r="O8" s="13">
        <v>0.57</v>
      </c>
      <c r="P8" s="13">
        <v>2.2</v>
      </c>
      <c r="Q8" s="12" t="s">
        <v>43</v>
      </c>
      <c r="R8" s="12" t="s">
        <v>39</v>
      </c>
      <c r="S8" s="12" t="s">
        <v>39</v>
      </c>
      <c r="T8" s="10"/>
    </row>
    <row r="9" ht="60" customHeight="1" spans="1:20">
      <c r="A9" s="10">
        <v>7</v>
      </c>
      <c r="B9" s="10" t="s">
        <v>47</v>
      </c>
      <c r="C9" s="10" t="s">
        <v>48</v>
      </c>
      <c r="D9" s="10" t="s">
        <v>49</v>
      </c>
      <c r="E9" s="10" t="s">
        <v>24</v>
      </c>
      <c r="F9" s="10" t="s">
        <v>25</v>
      </c>
      <c r="G9" s="10">
        <v>16782.01</v>
      </c>
      <c r="H9" s="10">
        <v>4</v>
      </c>
      <c r="I9" s="10" t="s">
        <v>50</v>
      </c>
      <c r="J9" s="10">
        <v>4195.5</v>
      </c>
      <c r="K9" s="10">
        <v>4195.5</v>
      </c>
      <c r="L9" s="10" t="s">
        <v>51</v>
      </c>
      <c r="M9" s="10" t="s">
        <v>52</v>
      </c>
      <c r="N9" s="10" t="s">
        <v>29</v>
      </c>
      <c r="O9" s="10" t="s">
        <v>53</v>
      </c>
      <c r="P9" s="10"/>
      <c r="Q9" s="10" t="s">
        <v>54</v>
      </c>
      <c r="R9" s="10" t="s">
        <v>55</v>
      </c>
      <c r="S9" s="10" t="s">
        <v>56</v>
      </c>
      <c r="T9" s="10"/>
    </row>
    <row r="10" ht="60" customHeight="1" spans="1:20">
      <c r="A10" s="10">
        <v>8</v>
      </c>
      <c r="B10" s="13" t="s">
        <v>57</v>
      </c>
      <c r="C10" s="13" t="s">
        <v>57</v>
      </c>
      <c r="D10" s="13" t="s">
        <v>58</v>
      </c>
      <c r="E10" s="13" t="s">
        <v>24</v>
      </c>
      <c r="F10" s="10" t="s">
        <v>25</v>
      </c>
      <c r="G10" s="10">
        <v>102620</v>
      </c>
      <c r="H10" s="10" t="s">
        <v>59</v>
      </c>
      <c r="I10" s="10" t="s">
        <v>60</v>
      </c>
      <c r="J10" s="10" t="s">
        <v>61</v>
      </c>
      <c r="K10" s="10">
        <v>102620</v>
      </c>
      <c r="L10" s="10" t="s">
        <v>27</v>
      </c>
      <c r="M10" s="10" t="s">
        <v>62</v>
      </c>
      <c r="N10" s="10" t="s">
        <v>29</v>
      </c>
      <c r="O10" s="10" t="s">
        <v>63</v>
      </c>
      <c r="P10" s="10" t="s">
        <v>27</v>
      </c>
      <c r="Q10" s="10" t="s">
        <v>64</v>
      </c>
      <c r="R10" s="10" t="s">
        <v>65</v>
      </c>
      <c r="S10" s="10" t="s">
        <v>66</v>
      </c>
      <c r="T10" s="10"/>
    </row>
    <row r="11" ht="60" customHeight="1" spans="1:20">
      <c r="A11" s="10">
        <v>9</v>
      </c>
      <c r="B11" s="10" t="s">
        <v>67</v>
      </c>
      <c r="C11" s="10" t="s">
        <v>68</v>
      </c>
      <c r="D11" s="10" t="s">
        <v>69</v>
      </c>
      <c r="E11" s="10" t="s">
        <v>24</v>
      </c>
      <c r="F11" s="10" t="s">
        <v>25</v>
      </c>
      <c r="G11" s="10">
        <v>79000</v>
      </c>
      <c r="H11" s="10">
        <v>6</v>
      </c>
      <c r="I11" s="10" t="s">
        <v>70</v>
      </c>
      <c r="J11" s="10" t="s">
        <v>71</v>
      </c>
      <c r="K11" s="10">
        <v>50000</v>
      </c>
      <c r="L11" s="10" t="s">
        <v>72</v>
      </c>
      <c r="M11" s="10" t="s">
        <v>27</v>
      </c>
      <c r="N11" s="10" t="s">
        <v>73</v>
      </c>
      <c r="O11" s="10" t="s">
        <v>74</v>
      </c>
      <c r="P11" s="10" t="s">
        <v>75</v>
      </c>
      <c r="Q11" s="10" t="s">
        <v>76</v>
      </c>
      <c r="R11" s="10" t="s">
        <v>77</v>
      </c>
      <c r="S11" s="10" t="s">
        <v>77</v>
      </c>
      <c r="T11" s="10"/>
    </row>
    <row r="12" ht="60" customHeight="1" spans="1:20">
      <c r="A12" s="10">
        <v>10</v>
      </c>
      <c r="B12" s="10" t="s">
        <v>78</v>
      </c>
      <c r="C12" s="14" t="s">
        <v>79</v>
      </c>
      <c r="D12" s="14" t="s">
        <v>80</v>
      </c>
      <c r="E12" s="14" t="s">
        <v>81</v>
      </c>
      <c r="F12" s="14" t="s">
        <v>25</v>
      </c>
      <c r="G12" s="14">
        <v>4800</v>
      </c>
      <c r="H12" s="14">
        <v>1</v>
      </c>
      <c r="I12" s="14">
        <v>10</v>
      </c>
      <c r="J12" s="14">
        <v>4800</v>
      </c>
      <c r="K12" s="14">
        <v>4800</v>
      </c>
      <c r="L12" s="14" t="s">
        <v>27</v>
      </c>
      <c r="M12" s="14" t="s">
        <v>82</v>
      </c>
      <c r="N12" s="14" t="s">
        <v>29</v>
      </c>
      <c r="O12" s="14">
        <v>0.12</v>
      </c>
      <c r="P12" s="14">
        <v>0</v>
      </c>
      <c r="Q12" s="14" t="s">
        <v>83</v>
      </c>
      <c r="R12" s="14" t="s">
        <v>84</v>
      </c>
      <c r="S12" s="10" t="s">
        <v>85</v>
      </c>
      <c r="T12" s="10"/>
    </row>
    <row r="13" ht="60" customHeight="1" spans="1:20">
      <c r="A13" s="10">
        <v>11</v>
      </c>
      <c r="B13" s="10" t="s">
        <v>78</v>
      </c>
      <c r="C13" s="14" t="s">
        <v>86</v>
      </c>
      <c r="D13" s="14" t="s">
        <v>87</v>
      </c>
      <c r="E13" s="14" t="s">
        <v>24</v>
      </c>
      <c r="F13" s="14" t="s">
        <v>25</v>
      </c>
      <c r="G13" s="14">
        <v>17680</v>
      </c>
      <c r="H13" s="14">
        <v>3</v>
      </c>
      <c r="I13" s="14">
        <v>8</v>
      </c>
      <c r="J13" s="14">
        <v>7770</v>
      </c>
      <c r="K13" s="14">
        <v>7770</v>
      </c>
      <c r="L13" s="14"/>
      <c r="M13" s="14" t="s">
        <v>82</v>
      </c>
      <c r="N13" s="14" t="s">
        <v>29</v>
      </c>
      <c r="O13" s="14"/>
      <c r="P13" s="14"/>
      <c r="Q13" s="14" t="s">
        <v>88</v>
      </c>
      <c r="R13" s="14" t="s">
        <v>39</v>
      </c>
      <c r="S13" s="10" t="s">
        <v>85</v>
      </c>
      <c r="T13" s="10"/>
    </row>
    <row r="14" ht="60" customHeight="1" spans="1:20">
      <c r="A14" s="10">
        <v>12</v>
      </c>
      <c r="B14" s="10" t="s">
        <v>78</v>
      </c>
      <c r="C14" s="14"/>
      <c r="D14" s="14"/>
      <c r="E14" s="14"/>
      <c r="F14" s="14"/>
      <c r="G14" s="14"/>
      <c r="H14" s="14"/>
      <c r="I14" s="14">
        <v>6</v>
      </c>
      <c r="J14" s="14">
        <v>4600</v>
      </c>
      <c r="K14" s="14">
        <v>4600</v>
      </c>
      <c r="L14" s="14"/>
      <c r="M14" s="14"/>
      <c r="N14" s="14"/>
      <c r="O14" s="14"/>
      <c r="P14" s="14"/>
      <c r="Q14" s="14"/>
      <c r="R14" s="14"/>
      <c r="S14" s="10"/>
      <c r="T14" s="10"/>
    </row>
    <row r="15" ht="60" customHeight="1" spans="1:20">
      <c r="A15" s="10">
        <v>13</v>
      </c>
      <c r="B15" s="10" t="s">
        <v>78</v>
      </c>
      <c r="C15" s="14"/>
      <c r="D15" s="14"/>
      <c r="E15" s="14"/>
      <c r="F15" s="14"/>
      <c r="G15" s="14"/>
      <c r="H15" s="14"/>
      <c r="I15" s="14">
        <v>6</v>
      </c>
      <c r="J15" s="14">
        <v>4600</v>
      </c>
      <c r="K15" s="14">
        <v>4600</v>
      </c>
      <c r="L15" s="14"/>
      <c r="M15" s="14"/>
      <c r="N15" s="14"/>
      <c r="O15" s="14"/>
      <c r="P15" s="14"/>
      <c r="Q15" s="14"/>
      <c r="R15" s="14"/>
      <c r="S15" s="10"/>
      <c r="T15" s="10"/>
    </row>
    <row r="16" ht="60" customHeight="1" spans="1:20">
      <c r="A16" s="10">
        <v>14</v>
      </c>
      <c r="B16" s="10" t="s">
        <v>78</v>
      </c>
      <c r="C16" s="14"/>
      <c r="D16" s="14"/>
      <c r="E16" s="14"/>
      <c r="F16" s="14"/>
      <c r="G16" s="14"/>
      <c r="H16" s="14"/>
      <c r="I16" s="14">
        <v>4.5</v>
      </c>
      <c r="J16" s="14">
        <v>710</v>
      </c>
      <c r="K16" s="14">
        <v>710</v>
      </c>
      <c r="L16" s="14"/>
      <c r="M16" s="14"/>
      <c r="N16" s="14"/>
      <c r="O16" s="14"/>
      <c r="P16" s="14"/>
      <c r="Q16" s="14"/>
      <c r="R16" s="14"/>
      <c r="S16" s="10"/>
      <c r="T16" s="10"/>
    </row>
    <row r="17" ht="60" customHeight="1" spans="1:20">
      <c r="A17" s="10">
        <v>15</v>
      </c>
      <c r="B17" s="10" t="s">
        <v>78</v>
      </c>
      <c r="C17" s="14" t="s">
        <v>89</v>
      </c>
      <c r="D17" s="14" t="s">
        <v>90</v>
      </c>
      <c r="E17" s="14" t="s">
        <v>24</v>
      </c>
      <c r="F17" s="14" t="s">
        <v>25</v>
      </c>
      <c r="G17" s="14">
        <v>1200</v>
      </c>
      <c r="H17" s="14"/>
      <c r="I17" s="14">
        <v>6</v>
      </c>
      <c r="J17" s="14"/>
      <c r="K17" s="14">
        <v>1200</v>
      </c>
      <c r="L17" s="14"/>
      <c r="M17" s="14"/>
      <c r="N17" s="14" t="s">
        <v>29</v>
      </c>
      <c r="O17" s="14">
        <v>0.3</v>
      </c>
      <c r="P17" s="14"/>
      <c r="Q17" s="14" t="s">
        <v>83</v>
      </c>
      <c r="R17" s="14">
        <v>13884978852</v>
      </c>
      <c r="S17" s="10" t="s">
        <v>85</v>
      </c>
      <c r="T17" s="10"/>
    </row>
    <row r="18" ht="60" customHeight="1" spans="1:20">
      <c r="A18" s="10">
        <v>16</v>
      </c>
      <c r="B18" s="10" t="s">
        <v>78</v>
      </c>
      <c r="C18" s="14" t="s">
        <v>91</v>
      </c>
      <c r="D18" s="14" t="s">
        <v>92</v>
      </c>
      <c r="E18" s="14" t="s">
        <v>81</v>
      </c>
      <c r="F18" s="14" t="s">
        <v>25</v>
      </c>
      <c r="G18" s="14">
        <v>1046.5</v>
      </c>
      <c r="H18" s="14">
        <v>1</v>
      </c>
      <c r="I18" s="14">
        <v>15</v>
      </c>
      <c r="J18" s="14">
        <v>1046.5</v>
      </c>
      <c r="K18" s="14">
        <v>1046.5</v>
      </c>
      <c r="L18" s="14"/>
      <c r="M18" s="14" t="s">
        <v>82</v>
      </c>
      <c r="N18" s="14" t="s">
        <v>29</v>
      </c>
      <c r="O18" s="14">
        <v>0.5</v>
      </c>
      <c r="P18" s="14">
        <v>2.6</v>
      </c>
      <c r="Q18" s="14" t="s">
        <v>83</v>
      </c>
      <c r="R18" s="15" t="s">
        <v>93</v>
      </c>
      <c r="S18" s="10" t="s">
        <v>85</v>
      </c>
      <c r="T18" s="10"/>
    </row>
    <row r="19" ht="60" customHeight="1" spans="1:20">
      <c r="A19" s="10">
        <v>17</v>
      </c>
      <c r="B19" s="10" t="s">
        <v>78</v>
      </c>
      <c r="C19" s="14" t="s">
        <v>91</v>
      </c>
      <c r="D19" s="14" t="s">
        <v>92</v>
      </c>
      <c r="E19" s="14" t="s">
        <v>94</v>
      </c>
      <c r="F19" s="14" t="s">
        <v>25</v>
      </c>
      <c r="G19" s="14">
        <v>2860.85</v>
      </c>
      <c r="H19" s="14">
        <v>5</v>
      </c>
      <c r="I19" s="14">
        <v>4</v>
      </c>
      <c r="J19" s="14">
        <v>663</v>
      </c>
      <c r="K19" s="14">
        <v>1320</v>
      </c>
      <c r="L19" s="14" t="s">
        <v>95</v>
      </c>
      <c r="M19" s="14" t="s">
        <v>96</v>
      </c>
      <c r="N19" s="14" t="s">
        <v>29</v>
      </c>
      <c r="O19" s="14">
        <v>0.61</v>
      </c>
      <c r="P19" s="14">
        <v>2.6</v>
      </c>
      <c r="Q19" s="14" t="s">
        <v>97</v>
      </c>
      <c r="R19" s="14">
        <v>88182670</v>
      </c>
      <c r="S19" s="10" t="s">
        <v>85</v>
      </c>
      <c r="T19" s="10"/>
    </row>
    <row r="20" ht="60" customHeight="1" spans="1:20">
      <c r="A20" s="10">
        <v>18</v>
      </c>
      <c r="B20" s="10" t="s">
        <v>78</v>
      </c>
      <c r="C20" s="14" t="s">
        <v>98</v>
      </c>
      <c r="D20" s="14" t="s">
        <v>99</v>
      </c>
      <c r="E20" s="14" t="s">
        <v>81</v>
      </c>
      <c r="F20" s="14" t="s">
        <v>25</v>
      </c>
      <c r="G20" s="14">
        <v>6000</v>
      </c>
      <c r="H20" s="14">
        <v>3</v>
      </c>
      <c r="I20" s="14" t="s">
        <v>100</v>
      </c>
      <c r="J20" s="14">
        <v>1000</v>
      </c>
      <c r="K20" s="14">
        <v>3500</v>
      </c>
      <c r="L20" s="14" t="s">
        <v>101</v>
      </c>
      <c r="M20" s="14" t="s">
        <v>102</v>
      </c>
      <c r="N20" s="14" t="s">
        <v>29</v>
      </c>
      <c r="O20" s="14">
        <v>0.33</v>
      </c>
      <c r="P20" s="14"/>
      <c r="Q20" s="14" t="s">
        <v>103</v>
      </c>
      <c r="R20" s="14" t="s">
        <v>104</v>
      </c>
      <c r="S20" s="10" t="s">
        <v>85</v>
      </c>
      <c r="T20" s="10"/>
    </row>
    <row r="21" ht="60" customHeight="1" spans="1:20">
      <c r="A21" s="10">
        <v>19</v>
      </c>
      <c r="B21" s="10" t="s">
        <v>78</v>
      </c>
      <c r="C21" s="14" t="s">
        <v>105</v>
      </c>
      <c r="D21" s="14" t="s">
        <v>106</v>
      </c>
      <c r="E21" s="14" t="s">
        <v>24</v>
      </c>
      <c r="F21" s="14" t="s">
        <v>25</v>
      </c>
      <c r="G21" s="16">
        <v>76031.88</v>
      </c>
      <c r="H21" s="14" t="s">
        <v>107</v>
      </c>
      <c r="I21" s="14" t="s">
        <v>108</v>
      </c>
      <c r="J21" s="16" t="s">
        <v>109</v>
      </c>
      <c r="K21" s="16">
        <v>38658.47</v>
      </c>
      <c r="L21" s="14" t="s">
        <v>110</v>
      </c>
      <c r="M21" s="14" t="s">
        <v>96</v>
      </c>
      <c r="N21" s="14" t="s">
        <v>73</v>
      </c>
      <c r="O21" s="16">
        <v>0.8</v>
      </c>
      <c r="P21" s="14">
        <v>2.5</v>
      </c>
      <c r="Q21" s="14" t="s">
        <v>97</v>
      </c>
      <c r="R21" s="14" t="s">
        <v>111</v>
      </c>
      <c r="S21" s="10" t="s">
        <v>85</v>
      </c>
      <c r="T21" s="10"/>
    </row>
    <row r="22" ht="60" customHeight="1" spans="1:20">
      <c r="A22" s="10">
        <v>20</v>
      </c>
      <c r="B22" s="10" t="s">
        <v>78</v>
      </c>
      <c r="C22" s="14" t="s">
        <v>112</v>
      </c>
      <c r="D22" s="10" t="s">
        <v>113</v>
      </c>
      <c r="E22" s="14"/>
      <c r="F22" s="10" t="s">
        <v>25</v>
      </c>
      <c r="G22" s="14">
        <v>5000</v>
      </c>
      <c r="H22" s="10">
        <v>3</v>
      </c>
      <c r="I22" s="14">
        <v>9</v>
      </c>
      <c r="J22" s="10" t="s">
        <v>114</v>
      </c>
      <c r="K22" s="14">
        <v>5000</v>
      </c>
      <c r="L22" s="10" t="s">
        <v>27</v>
      </c>
      <c r="M22" s="14"/>
      <c r="N22" s="10" t="s">
        <v>29</v>
      </c>
      <c r="O22" s="14" t="s">
        <v>115</v>
      </c>
      <c r="P22" s="10"/>
      <c r="Q22" s="14"/>
      <c r="R22" s="10" t="s">
        <v>116</v>
      </c>
      <c r="S22" s="10" t="s">
        <v>85</v>
      </c>
      <c r="T22" s="10"/>
    </row>
    <row r="23" ht="60" customHeight="1" spans="1:20">
      <c r="A23" s="10">
        <v>21</v>
      </c>
      <c r="B23" s="10" t="s">
        <v>117</v>
      </c>
      <c r="C23" s="10" t="s">
        <v>118</v>
      </c>
      <c r="D23" s="10" t="s">
        <v>119</v>
      </c>
      <c r="E23" s="10" t="s">
        <v>24</v>
      </c>
      <c r="F23" s="10" t="s">
        <v>25</v>
      </c>
      <c r="G23" s="17">
        <v>7840.8</v>
      </c>
      <c r="H23" s="10">
        <v>5</v>
      </c>
      <c r="I23" s="10" t="s">
        <v>120</v>
      </c>
      <c r="J23" s="17">
        <v>1568.16</v>
      </c>
      <c r="K23" s="17">
        <v>7840.8</v>
      </c>
      <c r="L23" s="10" t="s">
        <v>121</v>
      </c>
      <c r="M23" s="10" t="s">
        <v>122</v>
      </c>
      <c r="N23" s="10" t="s">
        <v>29</v>
      </c>
      <c r="O23" s="10">
        <v>0.4</v>
      </c>
      <c r="P23" s="10">
        <v>2</v>
      </c>
      <c r="Q23" s="10"/>
      <c r="R23" s="10"/>
      <c r="S23" s="10" t="s">
        <v>123</v>
      </c>
      <c r="T23" s="10"/>
    </row>
    <row r="24" ht="60" customHeight="1" spans="1:20">
      <c r="A24" s="10">
        <v>22</v>
      </c>
      <c r="B24" s="10" t="s">
        <v>117</v>
      </c>
      <c r="C24" s="10" t="s">
        <v>118</v>
      </c>
      <c r="D24" s="10" t="s">
        <v>124</v>
      </c>
      <c r="E24" s="10" t="s">
        <v>24</v>
      </c>
      <c r="F24" s="10" t="s">
        <v>25</v>
      </c>
      <c r="G24" s="17">
        <v>4704.48</v>
      </c>
      <c r="H24" s="10">
        <v>3</v>
      </c>
      <c r="I24" s="10" t="s">
        <v>125</v>
      </c>
      <c r="J24" s="17">
        <v>1568.16</v>
      </c>
      <c r="K24" s="17">
        <v>4704.48</v>
      </c>
      <c r="L24" s="10" t="s">
        <v>126</v>
      </c>
      <c r="M24" s="10" t="s">
        <v>122</v>
      </c>
      <c r="N24" s="10" t="s">
        <v>29</v>
      </c>
      <c r="O24" s="10">
        <v>0.4</v>
      </c>
      <c r="P24" s="10">
        <v>2</v>
      </c>
      <c r="Q24" s="10"/>
      <c r="R24" s="10"/>
      <c r="S24" s="10" t="s">
        <v>123</v>
      </c>
      <c r="T24" s="10"/>
    </row>
    <row r="25" ht="60" customHeight="1" spans="1:20">
      <c r="A25" s="10">
        <v>23</v>
      </c>
      <c r="B25" s="10" t="s">
        <v>117</v>
      </c>
      <c r="C25" s="10" t="s">
        <v>118</v>
      </c>
      <c r="D25" s="10" t="s">
        <v>127</v>
      </c>
      <c r="E25" s="10" t="s">
        <v>24</v>
      </c>
      <c r="F25" s="10" t="s">
        <v>25</v>
      </c>
      <c r="G25" s="17">
        <v>3540.45</v>
      </c>
      <c r="H25" s="10">
        <v>3</v>
      </c>
      <c r="I25" s="10" t="s">
        <v>125</v>
      </c>
      <c r="J25" s="17">
        <v>1180.15</v>
      </c>
      <c r="K25" s="17">
        <v>3540.45</v>
      </c>
      <c r="L25" s="10" t="s">
        <v>126</v>
      </c>
      <c r="M25" s="10" t="s">
        <v>122</v>
      </c>
      <c r="N25" s="10" t="s">
        <v>29</v>
      </c>
      <c r="O25" s="10">
        <v>0.4</v>
      </c>
      <c r="P25" s="10">
        <v>2</v>
      </c>
      <c r="Q25" s="10"/>
      <c r="R25" s="10"/>
      <c r="S25" s="10" t="s">
        <v>123</v>
      </c>
      <c r="T25" s="10"/>
    </row>
    <row r="26" ht="60" customHeight="1" spans="1:20">
      <c r="A26" s="10">
        <v>24</v>
      </c>
      <c r="B26" s="10" t="s">
        <v>117</v>
      </c>
      <c r="C26" s="10" t="s">
        <v>118</v>
      </c>
      <c r="D26" s="10" t="s">
        <v>128</v>
      </c>
      <c r="E26" s="10" t="s">
        <v>24</v>
      </c>
      <c r="F26" s="10" t="s">
        <v>25</v>
      </c>
      <c r="G26" s="17">
        <v>1142.22</v>
      </c>
      <c r="H26" s="10">
        <v>3</v>
      </c>
      <c r="I26" s="10" t="s">
        <v>125</v>
      </c>
      <c r="J26" s="17">
        <v>1142.22</v>
      </c>
      <c r="K26" s="17">
        <v>1142.22</v>
      </c>
      <c r="L26" s="10" t="s">
        <v>126</v>
      </c>
      <c r="M26" s="10" t="s">
        <v>129</v>
      </c>
      <c r="N26" s="10" t="s">
        <v>130</v>
      </c>
      <c r="O26" s="10">
        <v>0.4</v>
      </c>
      <c r="P26" s="10">
        <v>2</v>
      </c>
      <c r="Q26" s="10"/>
      <c r="R26" s="10"/>
      <c r="S26" s="10" t="s">
        <v>123</v>
      </c>
      <c r="T26" s="10"/>
    </row>
    <row r="27" ht="60" customHeight="1" spans="1:20">
      <c r="A27" s="10">
        <v>25</v>
      </c>
      <c r="B27" s="10" t="s">
        <v>117</v>
      </c>
      <c r="C27" s="10" t="s">
        <v>131</v>
      </c>
      <c r="D27" s="10" t="s">
        <v>132</v>
      </c>
      <c r="E27" s="10" t="s">
        <v>24</v>
      </c>
      <c r="F27" s="10" t="s">
        <v>25</v>
      </c>
      <c r="G27" s="17">
        <v>8797.5</v>
      </c>
      <c r="H27" s="10">
        <v>6</v>
      </c>
      <c r="I27" s="10" t="s">
        <v>133</v>
      </c>
      <c r="J27" s="17">
        <v>1466.25</v>
      </c>
      <c r="K27" s="17">
        <v>8797.5</v>
      </c>
      <c r="L27" s="10" t="s">
        <v>121</v>
      </c>
      <c r="M27" s="10" t="s">
        <v>122</v>
      </c>
      <c r="N27" s="10" t="s">
        <v>130</v>
      </c>
      <c r="O27" s="10" t="s">
        <v>96</v>
      </c>
      <c r="P27" s="10"/>
      <c r="Q27" s="10"/>
      <c r="R27" s="10"/>
      <c r="S27" s="10" t="s">
        <v>123</v>
      </c>
      <c r="T27" s="10"/>
    </row>
    <row r="28" ht="60" customHeight="1" spans="1:20">
      <c r="A28" s="10">
        <v>26</v>
      </c>
      <c r="B28" s="10" t="s">
        <v>117</v>
      </c>
      <c r="C28" s="10" t="s">
        <v>131</v>
      </c>
      <c r="D28" s="10" t="s">
        <v>134</v>
      </c>
      <c r="E28" s="10" t="s">
        <v>24</v>
      </c>
      <c r="F28" s="10" t="s">
        <v>25</v>
      </c>
      <c r="G28" s="17">
        <v>9591</v>
      </c>
      <c r="H28" s="10">
        <v>6</v>
      </c>
      <c r="I28" s="10" t="s">
        <v>133</v>
      </c>
      <c r="J28" s="17">
        <v>1598.5</v>
      </c>
      <c r="K28" s="17">
        <v>9591</v>
      </c>
      <c r="L28" s="10" t="s">
        <v>121</v>
      </c>
      <c r="M28" s="10" t="s">
        <v>122</v>
      </c>
      <c r="N28" s="10" t="s">
        <v>130</v>
      </c>
      <c r="O28" s="10" t="s">
        <v>96</v>
      </c>
      <c r="P28" s="10"/>
      <c r="Q28" s="10"/>
      <c r="R28" s="10"/>
      <c r="S28" s="10" t="s">
        <v>123</v>
      </c>
      <c r="T28" s="10"/>
    </row>
    <row r="29" ht="60" customHeight="1" spans="1:20">
      <c r="A29" s="10">
        <v>27</v>
      </c>
      <c r="B29" s="10" t="s">
        <v>117</v>
      </c>
      <c r="C29" s="10" t="s">
        <v>131</v>
      </c>
      <c r="D29" s="10" t="s">
        <v>135</v>
      </c>
      <c r="E29" s="10" t="s">
        <v>24</v>
      </c>
      <c r="F29" s="10" t="s">
        <v>25</v>
      </c>
      <c r="G29" s="17">
        <v>2311.68</v>
      </c>
      <c r="H29" s="10">
        <v>2</v>
      </c>
      <c r="I29" s="10" t="s">
        <v>136</v>
      </c>
      <c r="J29" s="17">
        <f t="shared" ref="J29:J32" si="0">G29/2</f>
        <v>1155.84</v>
      </c>
      <c r="K29" s="17">
        <v>2311.68</v>
      </c>
      <c r="L29" s="10" t="s">
        <v>126</v>
      </c>
      <c r="M29" s="10" t="s">
        <v>122</v>
      </c>
      <c r="N29" s="10" t="s">
        <v>130</v>
      </c>
      <c r="O29" s="10" t="s">
        <v>96</v>
      </c>
      <c r="P29" s="10"/>
      <c r="Q29" s="10"/>
      <c r="R29" s="10"/>
      <c r="S29" s="10" t="s">
        <v>123</v>
      </c>
      <c r="T29" s="10"/>
    </row>
    <row r="30" ht="60" customHeight="1" spans="1:20">
      <c r="A30" s="10">
        <v>28</v>
      </c>
      <c r="B30" s="10" t="s">
        <v>117</v>
      </c>
      <c r="C30" s="10" t="s">
        <v>131</v>
      </c>
      <c r="D30" s="10" t="s">
        <v>137</v>
      </c>
      <c r="E30" s="10" t="s">
        <v>24</v>
      </c>
      <c r="F30" s="10" t="s">
        <v>25</v>
      </c>
      <c r="G30" s="17">
        <v>3660.16</v>
      </c>
      <c r="H30" s="10">
        <v>2</v>
      </c>
      <c r="I30" s="10" t="s">
        <v>136</v>
      </c>
      <c r="J30" s="17">
        <f t="shared" si="0"/>
        <v>1830.08</v>
      </c>
      <c r="K30" s="17">
        <v>3660.16</v>
      </c>
      <c r="L30" s="10" t="s">
        <v>126</v>
      </c>
      <c r="M30" s="10" t="s">
        <v>122</v>
      </c>
      <c r="N30" s="10" t="s">
        <v>130</v>
      </c>
      <c r="O30" s="10" t="s">
        <v>96</v>
      </c>
      <c r="P30" s="10"/>
      <c r="Q30" s="10"/>
      <c r="R30" s="10"/>
      <c r="S30" s="10" t="s">
        <v>123</v>
      </c>
      <c r="T30" s="10"/>
    </row>
    <row r="31" ht="60" customHeight="1" spans="1:20">
      <c r="A31" s="10">
        <v>29</v>
      </c>
      <c r="B31" s="10" t="s">
        <v>117</v>
      </c>
      <c r="C31" s="10" t="s">
        <v>131</v>
      </c>
      <c r="D31" s="10" t="s">
        <v>138</v>
      </c>
      <c r="E31" s="10" t="s">
        <v>24</v>
      </c>
      <c r="F31" s="10" t="s">
        <v>25</v>
      </c>
      <c r="G31" s="17">
        <v>3660.16</v>
      </c>
      <c r="H31" s="10">
        <v>2</v>
      </c>
      <c r="I31" s="10" t="s">
        <v>136</v>
      </c>
      <c r="J31" s="17">
        <f t="shared" si="0"/>
        <v>1830.08</v>
      </c>
      <c r="K31" s="17">
        <v>3660.16</v>
      </c>
      <c r="L31" s="10" t="s">
        <v>126</v>
      </c>
      <c r="M31" s="10" t="s">
        <v>122</v>
      </c>
      <c r="N31" s="10" t="s">
        <v>130</v>
      </c>
      <c r="O31" s="10" t="s">
        <v>96</v>
      </c>
      <c r="P31" s="10"/>
      <c r="Q31" s="10"/>
      <c r="R31" s="10"/>
      <c r="S31" s="10" t="s">
        <v>123</v>
      </c>
      <c r="T31" s="10"/>
    </row>
    <row r="32" ht="60" customHeight="1" spans="1:20">
      <c r="A32" s="10">
        <v>30</v>
      </c>
      <c r="B32" s="10" t="s">
        <v>117</v>
      </c>
      <c r="C32" s="10" t="s">
        <v>131</v>
      </c>
      <c r="D32" s="10" t="s">
        <v>139</v>
      </c>
      <c r="E32" s="10" t="s">
        <v>24</v>
      </c>
      <c r="F32" s="10" t="s">
        <v>25</v>
      </c>
      <c r="G32" s="17">
        <v>3577.6</v>
      </c>
      <c r="H32" s="10">
        <v>2</v>
      </c>
      <c r="I32" s="10" t="s">
        <v>136</v>
      </c>
      <c r="J32" s="17">
        <f t="shared" si="0"/>
        <v>1788.8</v>
      </c>
      <c r="K32" s="17">
        <f t="shared" ref="K32:K42" si="1">G32</f>
        <v>3577.6</v>
      </c>
      <c r="L32" s="10" t="s">
        <v>126</v>
      </c>
      <c r="M32" s="10" t="s">
        <v>122</v>
      </c>
      <c r="N32" s="10" t="s">
        <v>130</v>
      </c>
      <c r="O32" s="10" t="s">
        <v>96</v>
      </c>
      <c r="P32" s="10"/>
      <c r="Q32" s="10"/>
      <c r="R32" s="10"/>
      <c r="S32" s="10" t="s">
        <v>123</v>
      </c>
      <c r="T32" s="10"/>
    </row>
    <row r="33" ht="60" customHeight="1" spans="1:20">
      <c r="A33" s="10">
        <v>31</v>
      </c>
      <c r="B33" s="10" t="s">
        <v>117</v>
      </c>
      <c r="C33" s="10" t="s">
        <v>131</v>
      </c>
      <c r="D33" s="10" t="s">
        <v>140</v>
      </c>
      <c r="E33" s="10" t="s">
        <v>24</v>
      </c>
      <c r="F33" s="10" t="s">
        <v>25</v>
      </c>
      <c r="G33" s="17">
        <v>5298.72</v>
      </c>
      <c r="H33" s="10">
        <v>3</v>
      </c>
      <c r="I33" s="10" t="s">
        <v>125</v>
      </c>
      <c r="J33" s="17">
        <f t="shared" ref="J33:J38" si="2">G33/3</f>
        <v>1766.24</v>
      </c>
      <c r="K33" s="17">
        <f t="shared" si="1"/>
        <v>5298.72</v>
      </c>
      <c r="L33" s="10" t="s">
        <v>126</v>
      </c>
      <c r="M33" s="10" t="s">
        <v>122</v>
      </c>
      <c r="N33" s="10" t="s">
        <v>130</v>
      </c>
      <c r="O33" s="10" t="s">
        <v>96</v>
      </c>
      <c r="P33" s="10"/>
      <c r="Q33" s="10"/>
      <c r="R33" s="10"/>
      <c r="S33" s="10" t="s">
        <v>123</v>
      </c>
      <c r="T33" s="10"/>
    </row>
    <row r="34" ht="60" customHeight="1" spans="1:20">
      <c r="A34" s="10">
        <v>32</v>
      </c>
      <c r="B34" s="10" t="s">
        <v>117</v>
      </c>
      <c r="C34" s="10" t="s">
        <v>131</v>
      </c>
      <c r="D34" s="10" t="s">
        <v>141</v>
      </c>
      <c r="E34" s="10" t="s">
        <v>24</v>
      </c>
      <c r="F34" s="10" t="s">
        <v>25</v>
      </c>
      <c r="G34" s="17">
        <v>5298.72</v>
      </c>
      <c r="H34" s="10">
        <v>3</v>
      </c>
      <c r="I34" s="10" t="s">
        <v>125</v>
      </c>
      <c r="J34" s="17">
        <f t="shared" si="2"/>
        <v>1766.24</v>
      </c>
      <c r="K34" s="17">
        <f t="shared" si="1"/>
        <v>5298.72</v>
      </c>
      <c r="L34" s="10" t="s">
        <v>126</v>
      </c>
      <c r="M34" s="10" t="s">
        <v>122</v>
      </c>
      <c r="N34" s="10" t="s">
        <v>130</v>
      </c>
      <c r="O34" s="10" t="s">
        <v>96</v>
      </c>
      <c r="P34" s="10"/>
      <c r="Q34" s="10"/>
      <c r="R34" s="10"/>
      <c r="S34" s="10" t="s">
        <v>123</v>
      </c>
      <c r="T34" s="10"/>
    </row>
    <row r="35" ht="60" customHeight="1" spans="1:20">
      <c r="A35" s="10">
        <v>33</v>
      </c>
      <c r="B35" s="10" t="s">
        <v>117</v>
      </c>
      <c r="C35" s="10" t="s">
        <v>131</v>
      </c>
      <c r="D35" s="10" t="s">
        <v>142</v>
      </c>
      <c r="E35" s="10" t="s">
        <v>24</v>
      </c>
      <c r="F35" s="10" t="s">
        <v>25</v>
      </c>
      <c r="G35" s="17">
        <v>5298.72</v>
      </c>
      <c r="H35" s="10">
        <v>3</v>
      </c>
      <c r="I35" s="10" t="s">
        <v>125</v>
      </c>
      <c r="J35" s="17">
        <f t="shared" si="2"/>
        <v>1766.24</v>
      </c>
      <c r="K35" s="17">
        <f t="shared" si="1"/>
        <v>5298.72</v>
      </c>
      <c r="L35" s="10" t="s">
        <v>126</v>
      </c>
      <c r="M35" s="10" t="s">
        <v>129</v>
      </c>
      <c r="N35" s="10" t="s">
        <v>130</v>
      </c>
      <c r="O35" s="10" t="s">
        <v>96</v>
      </c>
      <c r="P35" s="10"/>
      <c r="Q35" s="10"/>
      <c r="R35" s="10"/>
      <c r="S35" s="10" t="s">
        <v>123</v>
      </c>
      <c r="T35" s="10"/>
    </row>
    <row r="36" ht="60" customHeight="1" spans="1:20">
      <c r="A36" s="10">
        <v>34</v>
      </c>
      <c r="B36" s="10" t="s">
        <v>117</v>
      </c>
      <c r="C36" s="10" t="s">
        <v>131</v>
      </c>
      <c r="D36" s="10" t="s">
        <v>143</v>
      </c>
      <c r="E36" s="10" t="s">
        <v>24</v>
      </c>
      <c r="F36" s="10" t="s">
        <v>25</v>
      </c>
      <c r="G36" s="17">
        <v>5298.72</v>
      </c>
      <c r="H36" s="10">
        <v>3</v>
      </c>
      <c r="I36" s="10" t="s">
        <v>125</v>
      </c>
      <c r="J36" s="17">
        <f t="shared" si="2"/>
        <v>1766.24</v>
      </c>
      <c r="K36" s="17">
        <f t="shared" si="1"/>
        <v>5298.72</v>
      </c>
      <c r="L36" s="10" t="s">
        <v>126</v>
      </c>
      <c r="M36" s="10" t="s">
        <v>129</v>
      </c>
      <c r="N36" s="10" t="s">
        <v>130</v>
      </c>
      <c r="O36" s="10" t="s">
        <v>96</v>
      </c>
      <c r="P36" s="10"/>
      <c r="Q36" s="10"/>
      <c r="R36" s="10"/>
      <c r="S36" s="10" t="s">
        <v>123</v>
      </c>
      <c r="T36" s="10"/>
    </row>
    <row r="37" ht="60" customHeight="1" spans="1:20">
      <c r="A37" s="10">
        <v>35</v>
      </c>
      <c r="B37" s="10" t="s">
        <v>117</v>
      </c>
      <c r="C37" s="10" t="s">
        <v>131</v>
      </c>
      <c r="D37" s="10" t="s">
        <v>144</v>
      </c>
      <c r="E37" s="10" t="s">
        <v>24</v>
      </c>
      <c r="F37" s="10" t="s">
        <v>25</v>
      </c>
      <c r="G37" s="17">
        <v>5179.2</v>
      </c>
      <c r="H37" s="10">
        <v>3</v>
      </c>
      <c r="I37" s="10" t="s">
        <v>125</v>
      </c>
      <c r="J37" s="17">
        <f t="shared" si="2"/>
        <v>1726.4</v>
      </c>
      <c r="K37" s="17">
        <f t="shared" si="1"/>
        <v>5179.2</v>
      </c>
      <c r="L37" s="10" t="s">
        <v>126</v>
      </c>
      <c r="M37" s="10" t="s">
        <v>129</v>
      </c>
      <c r="N37" s="10" t="s">
        <v>130</v>
      </c>
      <c r="O37" s="10" t="s">
        <v>96</v>
      </c>
      <c r="P37" s="10"/>
      <c r="Q37" s="10"/>
      <c r="R37" s="10"/>
      <c r="S37" s="10" t="s">
        <v>123</v>
      </c>
      <c r="T37" s="10"/>
    </row>
    <row r="38" ht="60" customHeight="1" spans="1:20">
      <c r="A38" s="10">
        <v>36</v>
      </c>
      <c r="B38" s="10" t="s">
        <v>117</v>
      </c>
      <c r="C38" s="10" t="s">
        <v>131</v>
      </c>
      <c r="D38" s="10" t="s">
        <v>145</v>
      </c>
      <c r="E38" s="10" t="s">
        <v>24</v>
      </c>
      <c r="F38" s="10" t="s">
        <v>25</v>
      </c>
      <c r="G38" s="17">
        <v>5179.2</v>
      </c>
      <c r="H38" s="10">
        <v>3</v>
      </c>
      <c r="I38" s="10" t="s">
        <v>125</v>
      </c>
      <c r="J38" s="17">
        <f t="shared" si="2"/>
        <v>1726.4</v>
      </c>
      <c r="K38" s="17">
        <f t="shared" si="1"/>
        <v>5179.2</v>
      </c>
      <c r="L38" s="10" t="s">
        <v>126</v>
      </c>
      <c r="M38" s="10" t="s">
        <v>129</v>
      </c>
      <c r="N38" s="10" t="s">
        <v>130</v>
      </c>
      <c r="O38" s="10" t="s">
        <v>96</v>
      </c>
      <c r="P38" s="10"/>
      <c r="Q38" s="10"/>
      <c r="R38" s="10"/>
      <c r="S38" s="10" t="s">
        <v>123</v>
      </c>
      <c r="T38" s="10"/>
    </row>
    <row r="39" ht="60" customHeight="1" spans="1:20">
      <c r="A39" s="10">
        <v>37</v>
      </c>
      <c r="B39" s="10" t="s">
        <v>117</v>
      </c>
      <c r="C39" s="10" t="s">
        <v>131</v>
      </c>
      <c r="D39" s="10" t="s">
        <v>146</v>
      </c>
      <c r="E39" s="10" t="s">
        <v>24</v>
      </c>
      <c r="F39" s="10" t="s">
        <v>25</v>
      </c>
      <c r="G39" s="17">
        <v>13105.8</v>
      </c>
      <c r="H39" s="10">
        <v>3.5</v>
      </c>
      <c r="I39" s="10" t="s">
        <v>147</v>
      </c>
      <c r="J39" s="17">
        <f>G39/3.5</f>
        <v>3744.51428571429</v>
      </c>
      <c r="K39" s="17">
        <f t="shared" si="1"/>
        <v>13105.8</v>
      </c>
      <c r="L39" s="10" t="s">
        <v>126</v>
      </c>
      <c r="M39" s="10" t="s">
        <v>148</v>
      </c>
      <c r="N39" s="10" t="s">
        <v>149</v>
      </c>
      <c r="O39" s="10">
        <v>0.43</v>
      </c>
      <c r="P39" s="10"/>
      <c r="Q39" s="10"/>
      <c r="R39" s="10"/>
      <c r="S39" s="10" t="s">
        <v>123</v>
      </c>
      <c r="T39" s="10"/>
    </row>
    <row r="40" ht="60" customHeight="1" spans="1:20">
      <c r="A40" s="10">
        <v>38</v>
      </c>
      <c r="B40" s="10" t="s">
        <v>117</v>
      </c>
      <c r="C40" s="10" t="s">
        <v>131</v>
      </c>
      <c r="D40" s="10" t="s">
        <v>150</v>
      </c>
      <c r="E40" s="10" t="s">
        <v>24</v>
      </c>
      <c r="F40" s="10" t="s">
        <v>25</v>
      </c>
      <c r="G40" s="17">
        <v>13105.8</v>
      </c>
      <c r="H40" s="10">
        <v>3.5</v>
      </c>
      <c r="I40" s="10" t="s">
        <v>147</v>
      </c>
      <c r="J40" s="17">
        <f>G40/3.5</f>
        <v>3744.51428571429</v>
      </c>
      <c r="K40" s="17">
        <f t="shared" si="1"/>
        <v>13105.8</v>
      </c>
      <c r="L40" s="10" t="s">
        <v>126</v>
      </c>
      <c r="M40" s="10" t="s">
        <v>148</v>
      </c>
      <c r="N40" s="10" t="s">
        <v>149</v>
      </c>
      <c r="O40" s="10">
        <v>0.43</v>
      </c>
      <c r="P40" s="10"/>
      <c r="Q40" s="10"/>
      <c r="R40" s="10"/>
      <c r="S40" s="10" t="s">
        <v>123</v>
      </c>
      <c r="T40" s="10"/>
    </row>
    <row r="41" ht="60" customHeight="1" spans="1:20">
      <c r="A41" s="10">
        <v>39</v>
      </c>
      <c r="B41" s="10" t="s">
        <v>117</v>
      </c>
      <c r="C41" s="10" t="s">
        <v>131</v>
      </c>
      <c r="D41" s="10" t="s">
        <v>151</v>
      </c>
      <c r="E41" s="10" t="s">
        <v>24</v>
      </c>
      <c r="F41" s="10" t="s">
        <v>25</v>
      </c>
      <c r="G41" s="17">
        <v>12487.65</v>
      </c>
      <c r="H41" s="10">
        <v>3</v>
      </c>
      <c r="I41" s="18" t="s">
        <v>152</v>
      </c>
      <c r="J41" s="17">
        <f>G41/H41</f>
        <v>4162.55</v>
      </c>
      <c r="K41" s="17">
        <f t="shared" si="1"/>
        <v>12487.65</v>
      </c>
      <c r="L41" s="10" t="s">
        <v>126</v>
      </c>
      <c r="M41" s="10" t="s">
        <v>148</v>
      </c>
      <c r="N41" s="10" t="s">
        <v>149</v>
      </c>
      <c r="O41" s="10">
        <v>0.49</v>
      </c>
      <c r="P41" s="10"/>
      <c r="Q41" s="10"/>
      <c r="R41" s="10"/>
      <c r="S41" s="10" t="s">
        <v>123</v>
      </c>
      <c r="T41" s="10"/>
    </row>
    <row r="42" ht="60" customHeight="1" spans="1:20">
      <c r="A42" s="10">
        <v>40</v>
      </c>
      <c r="B42" s="10" t="s">
        <v>117</v>
      </c>
      <c r="C42" s="10" t="s">
        <v>131</v>
      </c>
      <c r="D42" s="10" t="s">
        <v>153</v>
      </c>
      <c r="E42" s="10" t="s">
        <v>24</v>
      </c>
      <c r="F42" s="10" t="s">
        <v>25</v>
      </c>
      <c r="G42" s="17">
        <v>16555.92</v>
      </c>
      <c r="H42" s="10">
        <v>3.5</v>
      </c>
      <c r="I42" s="10" t="s">
        <v>154</v>
      </c>
      <c r="J42" s="17">
        <f>G42/H42</f>
        <v>4730.26285714286</v>
      </c>
      <c r="K42" s="17">
        <f t="shared" si="1"/>
        <v>16555.92</v>
      </c>
      <c r="L42" s="10" t="s">
        <v>126</v>
      </c>
      <c r="M42" s="10" t="s">
        <v>148</v>
      </c>
      <c r="N42" s="10" t="s">
        <v>149</v>
      </c>
      <c r="O42" s="10">
        <v>0.44</v>
      </c>
      <c r="P42" s="10"/>
      <c r="Q42" s="10"/>
      <c r="R42" s="10"/>
      <c r="S42" s="10" t="s">
        <v>123</v>
      </c>
      <c r="T42" s="10"/>
    </row>
    <row r="43" ht="60" customHeight="1" spans="1:20">
      <c r="A43" s="10">
        <v>41</v>
      </c>
      <c r="B43" s="10" t="s">
        <v>117</v>
      </c>
      <c r="C43" s="10" t="s">
        <v>155</v>
      </c>
      <c r="D43" s="10" t="s">
        <v>156</v>
      </c>
      <c r="E43" s="10" t="s">
        <v>24</v>
      </c>
      <c r="F43" s="10" t="s">
        <v>25</v>
      </c>
      <c r="G43" s="10">
        <v>6666</v>
      </c>
      <c r="H43" s="10">
        <v>3</v>
      </c>
      <c r="I43" s="10" t="s">
        <v>157</v>
      </c>
      <c r="J43" s="10">
        <v>2222</v>
      </c>
      <c r="K43" s="10">
        <v>6666</v>
      </c>
      <c r="L43" s="10" t="s">
        <v>158</v>
      </c>
      <c r="M43" s="10" t="s">
        <v>159</v>
      </c>
      <c r="N43" s="10" t="s">
        <v>160</v>
      </c>
      <c r="O43" s="10" t="s">
        <v>161</v>
      </c>
      <c r="P43" s="10" t="s">
        <v>162</v>
      </c>
      <c r="Q43" s="10"/>
      <c r="R43" s="10"/>
      <c r="S43" s="10" t="s">
        <v>123</v>
      </c>
      <c r="T43" s="10"/>
    </row>
    <row r="44" ht="60" customHeight="1" spans="1:20">
      <c r="A44" s="10">
        <v>42</v>
      </c>
      <c r="B44" s="10" t="s">
        <v>117</v>
      </c>
      <c r="C44" s="10" t="s">
        <v>155</v>
      </c>
      <c r="D44" s="10" t="s">
        <v>163</v>
      </c>
      <c r="E44" s="10" t="s">
        <v>24</v>
      </c>
      <c r="F44" s="10" t="s">
        <v>25</v>
      </c>
      <c r="G44" s="10">
        <v>1356</v>
      </c>
      <c r="H44" s="10">
        <v>3.5</v>
      </c>
      <c r="I44" s="10" t="s">
        <v>164</v>
      </c>
      <c r="J44" s="10" t="s">
        <v>96</v>
      </c>
      <c r="K44" s="10">
        <v>1356</v>
      </c>
      <c r="L44" s="10" t="s">
        <v>165</v>
      </c>
      <c r="M44" s="10" t="s">
        <v>122</v>
      </c>
      <c r="N44" s="10" t="s">
        <v>160</v>
      </c>
      <c r="O44" s="10">
        <v>0.38</v>
      </c>
      <c r="P44" s="10" t="s">
        <v>162</v>
      </c>
      <c r="Q44" s="10"/>
      <c r="R44" s="10"/>
      <c r="S44" s="10" t="s">
        <v>123</v>
      </c>
      <c r="T44" s="10"/>
    </row>
    <row r="45" ht="60" customHeight="1" spans="1:20">
      <c r="A45" s="10">
        <v>43</v>
      </c>
      <c r="B45" s="10" t="s">
        <v>117</v>
      </c>
      <c r="C45" s="10" t="s">
        <v>155</v>
      </c>
      <c r="D45" s="10" t="s">
        <v>166</v>
      </c>
      <c r="E45" s="10" t="s">
        <v>24</v>
      </c>
      <c r="F45" s="10" t="s">
        <v>25</v>
      </c>
      <c r="G45" s="10">
        <v>914</v>
      </c>
      <c r="H45" s="10">
        <v>3.5</v>
      </c>
      <c r="I45" s="10" t="s">
        <v>164</v>
      </c>
      <c r="J45" s="10" t="s">
        <v>96</v>
      </c>
      <c r="K45" s="10">
        <v>914</v>
      </c>
      <c r="L45" s="10" t="s">
        <v>165</v>
      </c>
      <c r="M45" s="10" t="s">
        <v>167</v>
      </c>
      <c r="N45" s="10" t="s">
        <v>160</v>
      </c>
      <c r="O45" s="10">
        <v>0.38</v>
      </c>
      <c r="P45" s="10" t="s">
        <v>162</v>
      </c>
      <c r="Q45" s="10"/>
      <c r="R45" s="10"/>
      <c r="S45" s="10" t="s">
        <v>123</v>
      </c>
      <c r="T45" s="10"/>
    </row>
    <row r="46" ht="60" customHeight="1" spans="1:20">
      <c r="A46" s="10">
        <v>44</v>
      </c>
      <c r="B46" s="10" t="s">
        <v>117</v>
      </c>
      <c r="C46" s="10" t="s">
        <v>155</v>
      </c>
      <c r="D46" s="10" t="s">
        <v>168</v>
      </c>
      <c r="E46" s="10" t="s">
        <v>24</v>
      </c>
      <c r="F46" s="10" t="s">
        <v>25</v>
      </c>
      <c r="G46" s="10">
        <v>1700</v>
      </c>
      <c r="H46" s="10">
        <v>3.5</v>
      </c>
      <c r="I46" s="10" t="s">
        <v>164</v>
      </c>
      <c r="J46" s="10" t="s">
        <v>96</v>
      </c>
      <c r="K46" s="10">
        <v>1700</v>
      </c>
      <c r="L46" s="10" t="s">
        <v>165</v>
      </c>
      <c r="M46" s="10" t="s">
        <v>122</v>
      </c>
      <c r="N46" s="10" t="s">
        <v>160</v>
      </c>
      <c r="O46" s="10">
        <v>0.38</v>
      </c>
      <c r="P46" s="10" t="s">
        <v>162</v>
      </c>
      <c r="Q46" s="10"/>
      <c r="R46" s="10"/>
      <c r="S46" s="10" t="s">
        <v>123</v>
      </c>
      <c r="T46" s="10"/>
    </row>
    <row r="47" ht="60" customHeight="1" spans="1:20">
      <c r="A47" s="10">
        <v>45</v>
      </c>
      <c r="B47" s="10" t="s">
        <v>117</v>
      </c>
      <c r="C47" s="10" t="s">
        <v>155</v>
      </c>
      <c r="D47" s="10" t="s">
        <v>169</v>
      </c>
      <c r="E47" s="10" t="s">
        <v>24</v>
      </c>
      <c r="F47" s="10" t="s">
        <v>25</v>
      </c>
      <c r="G47" s="10">
        <v>10959</v>
      </c>
      <c r="H47" s="10">
        <v>3</v>
      </c>
      <c r="I47" s="10" t="s">
        <v>157</v>
      </c>
      <c r="J47" s="10">
        <v>3653</v>
      </c>
      <c r="K47" s="10">
        <v>10959</v>
      </c>
      <c r="L47" s="10" t="s">
        <v>158</v>
      </c>
      <c r="M47" s="10" t="s">
        <v>159</v>
      </c>
      <c r="N47" s="10" t="s">
        <v>160</v>
      </c>
      <c r="O47" s="10" t="s">
        <v>161</v>
      </c>
      <c r="P47" s="10" t="s">
        <v>162</v>
      </c>
      <c r="Q47" s="10"/>
      <c r="R47" s="10"/>
      <c r="S47" s="10" t="s">
        <v>123</v>
      </c>
      <c r="T47" s="10"/>
    </row>
    <row r="48" ht="60" customHeight="1" spans="1:20">
      <c r="A48" s="10">
        <v>46</v>
      </c>
      <c r="B48" s="10" t="s">
        <v>117</v>
      </c>
      <c r="C48" s="10" t="s">
        <v>155</v>
      </c>
      <c r="D48" s="10" t="s">
        <v>170</v>
      </c>
      <c r="E48" s="10" t="s">
        <v>24</v>
      </c>
      <c r="F48" s="10" t="s">
        <v>25</v>
      </c>
      <c r="G48" s="10">
        <v>2040</v>
      </c>
      <c r="H48" s="10">
        <v>3.5</v>
      </c>
      <c r="I48" s="10" t="s">
        <v>164</v>
      </c>
      <c r="J48" s="10" t="s">
        <v>96</v>
      </c>
      <c r="K48" s="10">
        <v>2040</v>
      </c>
      <c r="L48" s="10" t="s">
        <v>165</v>
      </c>
      <c r="M48" s="10" t="s">
        <v>129</v>
      </c>
      <c r="N48" s="10" t="s">
        <v>160</v>
      </c>
      <c r="O48" s="10">
        <v>0.3</v>
      </c>
      <c r="P48" s="10" t="s">
        <v>162</v>
      </c>
      <c r="Q48" s="10"/>
      <c r="R48" s="10"/>
      <c r="S48" s="10" t="s">
        <v>123</v>
      </c>
      <c r="T48" s="10"/>
    </row>
    <row r="49" ht="60" customHeight="1" spans="1:20">
      <c r="A49" s="10">
        <v>47</v>
      </c>
      <c r="B49" s="10" t="s">
        <v>117</v>
      </c>
      <c r="C49" s="10" t="s">
        <v>155</v>
      </c>
      <c r="D49" s="10" t="s">
        <v>171</v>
      </c>
      <c r="E49" s="10" t="s">
        <v>24</v>
      </c>
      <c r="F49" s="10" t="s">
        <v>25</v>
      </c>
      <c r="G49" s="10">
        <v>2696</v>
      </c>
      <c r="H49" s="10">
        <v>3.5</v>
      </c>
      <c r="I49" s="10" t="s">
        <v>164</v>
      </c>
      <c r="J49" s="10" t="s">
        <v>96</v>
      </c>
      <c r="K49" s="10">
        <v>2696</v>
      </c>
      <c r="L49" s="10" t="s">
        <v>165</v>
      </c>
      <c r="M49" s="10" t="s">
        <v>129</v>
      </c>
      <c r="N49" s="10" t="s">
        <v>160</v>
      </c>
      <c r="O49" s="10">
        <v>0.3</v>
      </c>
      <c r="P49" s="10" t="s">
        <v>162</v>
      </c>
      <c r="Q49" s="10"/>
      <c r="R49" s="10"/>
      <c r="S49" s="10" t="s">
        <v>123</v>
      </c>
      <c r="T49" s="10"/>
    </row>
    <row r="50" ht="60" customHeight="1" spans="1:20">
      <c r="A50" s="10">
        <v>48</v>
      </c>
      <c r="B50" s="10" t="s">
        <v>117</v>
      </c>
      <c r="C50" s="10" t="s">
        <v>155</v>
      </c>
      <c r="D50" s="10" t="s">
        <v>172</v>
      </c>
      <c r="E50" s="10" t="s">
        <v>24</v>
      </c>
      <c r="F50" s="10" t="s">
        <v>25</v>
      </c>
      <c r="G50" s="10">
        <v>2696</v>
      </c>
      <c r="H50" s="10">
        <v>3.5</v>
      </c>
      <c r="I50" s="10" t="s">
        <v>164</v>
      </c>
      <c r="J50" s="10" t="s">
        <v>96</v>
      </c>
      <c r="K50" s="10">
        <v>2696</v>
      </c>
      <c r="L50" s="10" t="s">
        <v>165</v>
      </c>
      <c r="M50" s="10" t="s">
        <v>129</v>
      </c>
      <c r="N50" s="10" t="s">
        <v>160</v>
      </c>
      <c r="O50" s="10">
        <v>0.3</v>
      </c>
      <c r="P50" s="10" t="s">
        <v>162</v>
      </c>
      <c r="Q50" s="10"/>
      <c r="R50" s="10"/>
      <c r="S50" s="10" t="s">
        <v>123</v>
      </c>
      <c r="T50" s="10"/>
    </row>
    <row r="51" ht="60" customHeight="1" spans="1:20">
      <c r="A51" s="10">
        <v>49</v>
      </c>
      <c r="B51" s="10" t="s">
        <v>117</v>
      </c>
      <c r="C51" s="10" t="s">
        <v>155</v>
      </c>
      <c r="D51" s="10" t="s">
        <v>173</v>
      </c>
      <c r="E51" s="10" t="s">
        <v>24</v>
      </c>
      <c r="F51" s="10" t="s">
        <v>25</v>
      </c>
      <c r="G51" s="10">
        <v>1356</v>
      </c>
      <c r="H51" s="10">
        <v>3.5</v>
      </c>
      <c r="I51" s="10" t="s">
        <v>164</v>
      </c>
      <c r="J51" s="10" t="s">
        <v>96</v>
      </c>
      <c r="K51" s="10">
        <v>1356</v>
      </c>
      <c r="L51" s="10" t="s">
        <v>165</v>
      </c>
      <c r="M51" s="10" t="s">
        <v>122</v>
      </c>
      <c r="N51" s="10" t="s">
        <v>160</v>
      </c>
      <c r="O51" s="10">
        <v>0.3</v>
      </c>
      <c r="P51" s="10" t="s">
        <v>162</v>
      </c>
      <c r="Q51" s="10"/>
      <c r="R51" s="10"/>
      <c r="S51" s="10" t="s">
        <v>123</v>
      </c>
      <c r="T51" s="10"/>
    </row>
    <row r="52" ht="60" customHeight="1" spans="1:20">
      <c r="A52" s="10">
        <v>50</v>
      </c>
      <c r="B52" s="10" t="s">
        <v>117</v>
      </c>
      <c r="C52" s="10" t="s">
        <v>155</v>
      </c>
      <c r="D52" s="10" t="s">
        <v>174</v>
      </c>
      <c r="E52" s="10" t="s">
        <v>24</v>
      </c>
      <c r="F52" s="10" t="s">
        <v>25</v>
      </c>
      <c r="G52" s="10">
        <v>914</v>
      </c>
      <c r="H52" s="10">
        <v>3.5</v>
      </c>
      <c r="I52" s="10" t="s">
        <v>164</v>
      </c>
      <c r="J52" s="10" t="s">
        <v>96</v>
      </c>
      <c r="K52" s="10">
        <v>914</v>
      </c>
      <c r="L52" s="10" t="s">
        <v>165</v>
      </c>
      <c r="M52" s="10" t="s">
        <v>167</v>
      </c>
      <c r="N52" s="10" t="s">
        <v>160</v>
      </c>
      <c r="O52" s="10">
        <v>0.3</v>
      </c>
      <c r="P52" s="10" t="s">
        <v>162</v>
      </c>
      <c r="Q52" s="10"/>
      <c r="R52" s="10"/>
      <c r="S52" s="10" t="s">
        <v>123</v>
      </c>
      <c r="T52" s="10"/>
    </row>
    <row r="53" ht="60" customHeight="1" spans="1:20">
      <c r="A53" s="10">
        <v>51</v>
      </c>
      <c r="B53" s="10" t="s">
        <v>117</v>
      </c>
      <c r="C53" s="10" t="s">
        <v>155</v>
      </c>
      <c r="D53" s="10" t="s">
        <v>175</v>
      </c>
      <c r="E53" s="10" t="s">
        <v>24</v>
      </c>
      <c r="F53" s="10" t="s">
        <v>25</v>
      </c>
      <c r="G53" s="10">
        <v>3032</v>
      </c>
      <c r="H53" s="10">
        <v>3.5</v>
      </c>
      <c r="I53" s="10" t="s">
        <v>164</v>
      </c>
      <c r="J53" s="10" t="s">
        <v>96</v>
      </c>
      <c r="K53" s="10">
        <v>3032</v>
      </c>
      <c r="L53" s="10" t="s">
        <v>165</v>
      </c>
      <c r="M53" s="10" t="s">
        <v>129</v>
      </c>
      <c r="N53" s="10" t="s">
        <v>160</v>
      </c>
      <c r="O53" s="10">
        <v>0.3</v>
      </c>
      <c r="P53" s="10" t="s">
        <v>162</v>
      </c>
      <c r="Q53" s="10"/>
      <c r="R53" s="10"/>
      <c r="S53" s="10" t="s">
        <v>123</v>
      </c>
      <c r="T53" s="10"/>
    </row>
    <row r="54" ht="60" customHeight="1" spans="1:20">
      <c r="A54" s="10">
        <v>52</v>
      </c>
      <c r="B54" s="10" t="s">
        <v>117</v>
      </c>
      <c r="C54" s="10" t="s">
        <v>155</v>
      </c>
      <c r="D54" s="10" t="s">
        <v>176</v>
      </c>
      <c r="E54" s="10" t="s">
        <v>24</v>
      </c>
      <c r="F54" s="10" t="s">
        <v>25</v>
      </c>
      <c r="G54" s="10">
        <v>2696</v>
      </c>
      <c r="H54" s="10">
        <v>3.5</v>
      </c>
      <c r="I54" s="10" t="s">
        <v>164</v>
      </c>
      <c r="J54" s="10" t="s">
        <v>96</v>
      </c>
      <c r="K54" s="10">
        <v>2696</v>
      </c>
      <c r="L54" s="10" t="s">
        <v>165</v>
      </c>
      <c r="M54" s="10" t="s">
        <v>129</v>
      </c>
      <c r="N54" s="10" t="s">
        <v>160</v>
      </c>
      <c r="O54" s="10">
        <v>0.3</v>
      </c>
      <c r="P54" s="10" t="s">
        <v>162</v>
      </c>
      <c r="Q54" s="10"/>
      <c r="R54" s="10"/>
      <c r="S54" s="10" t="s">
        <v>123</v>
      </c>
      <c r="T54" s="10"/>
    </row>
    <row r="55" ht="60" customHeight="1" spans="1:20">
      <c r="A55" s="10">
        <v>53</v>
      </c>
      <c r="B55" s="10" t="s">
        <v>117</v>
      </c>
      <c r="C55" s="10" t="s">
        <v>155</v>
      </c>
      <c r="D55" s="10" t="s">
        <v>177</v>
      </c>
      <c r="E55" s="10" t="s">
        <v>24</v>
      </c>
      <c r="F55" s="10" t="s">
        <v>25</v>
      </c>
      <c r="G55" s="10">
        <v>1700</v>
      </c>
      <c r="H55" s="10">
        <v>3.5</v>
      </c>
      <c r="I55" s="10" t="s">
        <v>164</v>
      </c>
      <c r="J55" s="10" t="s">
        <v>96</v>
      </c>
      <c r="K55" s="10">
        <v>1700</v>
      </c>
      <c r="L55" s="10" t="s">
        <v>165</v>
      </c>
      <c r="M55" s="10" t="s">
        <v>122</v>
      </c>
      <c r="N55" s="10" t="s">
        <v>160</v>
      </c>
      <c r="O55" s="10">
        <v>0.3</v>
      </c>
      <c r="P55" s="10" t="s">
        <v>162</v>
      </c>
      <c r="Q55" s="10"/>
      <c r="R55" s="10"/>
      <c r="S55" s="10" t="s">
        <v>123</v>
      </c>
      <c r="T55" s="10"/>
    </row>
    <row r="56" ht="60" customHeight="1" spans="1:20">
      <c r="A56" s="10">
        <v>54</v>
      </c>
      <c r="B56" s="10" t="s">
        <v>178</v>
      </c>
      <c r="C56" s="10" t="s">
        <v>179</v>
      </c>
      <c r="D56" s="10" t="s">
        <v>180</v>
      </c>
      <c r="E56" s="10" t="s">
        <v>94</v>
      </c>
      <c r="F56" s="10" t="s">
        <v>25</v>
      </c>
      <c r="G56" s="10">
        <v>2400</v>
      </c>
      <c r="H56" s="10" t="s">
        <v>181</v>
      </c>
      <c r="I56" s="10">
        <v>6</v>
      </c>
      <c r="J56" s="10">
        <v>2400</v>
      </c>
      <c r="K56" s="10">
        <v>2400</v>
      </c>
      <c r="L56" s="10" t="s">
        <v>27</v>
      </c>
      <c r="M56" s="10" t="s">
        <v>182</v>
      </c>
      <c r="N56" s="10" t="s">
        <v>29</v>
      </c>
      <c r="O56" s="10" t="s">
        <v>183</v>
      </c>
      <c r="P56" s="10" t="s">
        <v>96</v>
      </c>
      <c r="Q56" s="10" t="s">
        <v>25</v>
      </c>
      <c r="R56" s="10" t="s">
        <v>184</v>
      </c>
      <c r="S56" s="10" t="s">
        <v>185</v>
      </c>
      <c r="T56" s="10"/>
    </row>
    <row r="57" ht="60" customHeight="1" spans="1:20">
      <c r="A57" s="10">
        <v>55</v>
      </c>
      <c r="B57" s="10" t="s">
        <v>178</v>
      </c>
      <c r="C57" s="10" t="s">
        <v>186</v>
      </c>
      <c r="D57" s="10" t="s">
        <v>187</v>
      </c>
      <c r="E57" s="10" t="s">
        <v>94</v>
      </c>
      <c r="F57" s="10" t="s">
        <v>25</v>
      </c>
      <c r="G57" s="10">
        <v>20965.26</v>
      </c>
      <c r="H57" s="10">
        <v>4</v>
      </c>
      <c r="I57" s="10">
        <v>8</v>
      </c>
      <c r="J57" s="10">
        <v>5241.315</v>
      </c>
      <c r="K57" s="10">
        <v>20965.26</v>
      </c>
      <c r="L57" s="10" t="s">
        <v>188</v>
      </c>
      <c r="M57" s="10" t="s">
        <v>96</v>
      </c>
      <c r="N57" s="10" t="s">
        <v>29</v>
      </c>
      <c r="O57" s="10" t="s">
        <v>189</v>
      </c>
      <c r="P57" s="10" t="s">
        <v>96</v>
      </c>
      <c r="Q57" s="10" t="s">
        <v>190</v>
      </c>
      <c r="R57" s="10" t="s">
        <v>191</v>
      </c>
      <c r="S57" s="10" t="s">
        <v>185</v>
      </c>
      <c r="T57" s="10"/>
    </row>
    <row r="58" ht="60" customHeight="1" spans="1:20">
      <c r="A58" s="10">
        <v>56</v>
      </c>
      <c r="B58" s="12" t="s">
        <v>192</v>
      </c>
      <c r="C58" s="12" t="s">
        <v>193</v>
      </c>
      <c r="D58" s="12" t="s">
        <v>194</v>
      </c>
      <c r="E58" s="12" t="s">
        <v>24</v>
      </c>
      <c r="F58" s="12" t="s">
        <v>25</v>
      </c>
      <c r="G58" s="12">
        <v>4350</v>
      </c>
      <c r="H58" s="12">
        <v>5</v>
      </c>
      <c r="I58" s="12" t="s">
        <v>195</v>
      </c>
      <c r="J58" s="12" t="s">
        <v>196</v>
      </c>
      <c r="K58" s="12">
        <v>4350</v>
      </c>
      <c r="L58" s="12" t="s">
        <v>197</v>
      </c>
      <c r="M58" s="12" t="s">
        <v>198</v>
      </c>
      <c r="N58" s="12" t="s">
        <v>29</v>
      </c>
      <c r="O58" s="12" t="s">
        <v>199</v>
      </c>
      <c r="P58" s="12" t="s">
        <v>199</v>
      </c>
      <c r="Q58" s="12" t="s">
        <v>199</v>
      </c>
      <c r="R58" s="12" t="s">
        <v>200</v>
      </c>
      <c r="S58" s="12" t="s">
        <v>201</v>
      </c>
      <c r="T58" s="10"/>
    </row>
    <row r="59" s="2" customFormat="1" ht="60" customHeight="1" spans="1:20">
      <c r="A59" s="10">
        <v>57</v>
      </c>
      <c r="B59" s="10" t="s">
        <v>192</v>
      </c>
      <c r="C59" s="10" t="s">
        <v>202</v>
      </c>
      <c r="D59" s="10" t="s">
        <v>203</v>
      </c>
      <c r="E59" s="10" t="s">
        <v>94</v>
      </c>
      <c r="F59" s="10" t="s">
        <v>25</v>
      </c>
      <c r="G59" s="10" t="s">
        <v>204</v>
      </c>
      <c r="H59" s="10" t="s">
        <v>205</v>
      </c>
      <c r="I59" s="10" t="s">
        <v>206</v>
      </c>
      <c r="J59" s="10"/>
      <c r="K59" s="10">
        <v>20000</v>
      </c>
      <c r="L59" s="10" t="s">
        <v>27</v>
      </c>
      <c r="M59" s="10" t="s">
        <v>207</v>
      </c>
      <c r="N59" s="10" t="s">
        <v>29</v>
      </c>
      <c r="O59" s="10" t="s">
        <v>208</v>
      </c>
      <c r="P59" s="10" t="s">
        <v>209</v>
      </c>
      <c r="Q59" s="10" t="s">
        <v>210</v>
      </c>
      <c r="R59" s="10" t="s">
        <v>211</v>
      </c>
      <c r="S59" s="10" t="s">
        <v>212</v>
      </c>
      <c r="T59" s="10" t="s">
        <v>213</v>
      </c>
    </row>
    <row r="60" s="2" customFormat="1" ht="60" customHeight="1" spans="1:20">
      <c r="A60" s="10">
        <v>58</v>
      </c>
      <c r="B60" s="10" t="s">
        <v>192</v>
      </c>
      <c r="C60" s="10" t="s">
        <v>214</v>
      </c>
      <c r="D60" s="10" t="s">
        <v>215</v>
      </c>
      <c r="E60" s="10" t="s">
        <v>24</v>
      </c>
      <c r="F60" s="10" t="s">
        <v>216</v>
      </c>
      <c r="G60" s="10">
        <v>20000</v>
      </c>
      <c r="H60" s="10">
        <v>1</v>
      </c>
      <c r="I60" s="10">
        <v>15.9</v>
      </c>
      <c r="J60" s="10">
        <v>12000</v>
      </c>
      <c r="K60" s="10">
        <v>3400</v>
      </c>
      <c r="L60" s="10" t="s">
        <v>27</v>
      </c>
      <c r="M60" s="10" t="s">
        <v>217</v>
      </c>
      <c r="N60" s="10" t="s">
        <v>29</v>
      </c>
      <c r="O60" s="10">
        <v>0.4</v>
      </c>
      <c r="P60" s="10" t="s">
        <v>96</v>
      </c>
      <c r="Q60" s="10" t="s">
        <v>218</v>
      </c>
      <c r="R60" s="10" t="s">
        <v>219</v>
      </c>
      <c r="S60" s="10" t="s">
        <v>212</v>
      </c>
      <c r="T60" s="10" t="s">
        <v>220</v>
      </c>
    </row>
    <row r="61" ht="60" customHeight="1" spans="1:20">
      <c r="A61" s="10">
        <v>59</v>
      </c>
      <c r="B61" s="10" t="s">
        <v>221</v>
      </c>
      <c r="C61" s="10" t="s">
        <v>222</v>
      </c>
      <c r="D61" s="10" t="s">
        <v>223</v>
      </c>
      <c r="E61" s="10" t="s">
        <v>94</v>
      </c>
      <c r="F61" s="10" t="s">
        <v>25</v>
      </c>
      <c r="G61" s="10">
        <v>15000</v>
      </c>
      <c r="H61" s="10">
        <v>3</v>
      </c>
      <c r="I61" s="10" t="s">
        <v>224</v>
      </c>
      <c r="J61" s="10"/>
      <c r="K61" s="10">
        <v>5000</v>
      </c>
      <c r="L61" s="10" t="s">
        <v>225</v>
      </c>
      <c r="M61" s="10" t="s">
        <v>82</v>
      </c>
      <c r="N61" s="10" t="s">
        <v>29</v>
      </c>
      <c r="O61" s="10" t="s">
        <v>63</v>
      </c>
      <c r="P61" s="10" t="s">
        <v>63</v>
      </c>
      <c r="Q61" s="10" t="s">
        <v>226</v>
      </c>
      <c r="R61" s="10" t="s">
        <v>227</v>
      </c>
      <c r="S61" s="10" t="s">
        <v>228</v>
      </c>
      <c r="T61" s="10"/>
    </row>
    <row r="62" ht="60" customHeight="1" spans="1:20">
      <c r="A62" s="10">
        <v>60</v>
      </c>
      <c r="B62" s="10" t="s">
        <v>47</v>
      </c>
      <c r="C62" s="10" t="s">
        <v>47</v>
      </c>
      <c r="D62" s="10" t="s">
        <v>229</v>
      </c>
      <c r="E62" s="10" t="s">
        <v>24</v>
      </c>
      <c r="F62" s="10" t="s">
        <v>25</v>
      </c>
      <c r="G62" s="10">
        <v>3268.26</v>
      </c>
      <c r="H62" s="10"/>
      <c r="I62" s="10" t="s">
        <v>230</v>
      </c>
      <c r="J62" s="10"/>
      <c r="K62" s="10">
        <v>3268.26</v>
      </c>
      <c r="L62" s="10"/>
      <c r="M62" s="10" t="s">
        <v>231</v>
      </c>
      <c r="N62" s="10" t="s">
        <v>29</v>
      </c>
      <c r="O62" s="10"/>
      <c r="P62" s="10"/>
      <c r="Q62" s="10" t="s">
        <v>232</v>
      </c>
      <c r="R62" s="10" t="s">
        <v>233</v>
      </c>
      <c r="S62" s="10" t="s">
        <v>233</v>
      </c>
      <c r="T62" s="10"/>
    </row>
    <row r="63" ht="60" customHeight="1" spans="1:20">
      <c r="A63" s="10">
        <v>61</v>
      </c>
      <c r="B63" s="10" t="s">
        <v>47</v>
      </c>
      <c r="C63" s="10" t="s">
        <v>47</v>
      </c>
      <c r="D63" s="10" t="s">
        <v>229</v>
      </c>
      <c r="E63" s="10" t="s">
        <v>24</v>
      </c>
      <c r="F63" s="10" t="s">
        <v>25</v>
      </c>
      <c r="G63" s="10">
        <v>2193.95</v>
      </c>
      <c r="H63" s="10"/>
      <c r="I63" s="10" t="s">
        <v>230</v>
      </c>
      <c r="J63" s="10"/>
      <c r="K63" s="10">
        <v>2193.95</v>
      </c>
      <c r="L63" s="10"/>
      <c r="M63" s="10" t="s">
        <v>231</v>
      </c>
      <c r="N63" s="10" t="s">
        <v>29</v>
      </c>
      <c r="O63" s="10"/>
      <c r="P63" s="10"/>
      <c r="Q63" s="10" t="s">
        <v>232</v>
      </c>
      <c r="R63" s="10" t="s">
        <v>233</v>
      </c>
      <c r="S63" s="10" t="s">
        <v>233</v>
      </c>
      <c r="T63" s="10"/>
    </row>
    <row r="64" ht="60" customHeight="1" spans="1:20">
      <c r="A64" s="10">
        <v>62</v>
      </c>
      <c r="B64" s="10" t="s">
        <v>47</v>
      </c>
      <c r="C64" s="10" t="s">
        <v>47</v>
      </c>
      <c r="D64" s="10" t="s">
        <v>229</v>
      </c>
      <c r="E64" s="10" t="s">
        <v>24</v>
      </c>
      <c r="F64" s="10" t="s">
        <v>25</v>
      </c>
      <c r="G64" s="10">
        <v>2716.45</v>
      </c>
      <c r="H64" s="10"/>
      <c r="I64" s="10" t="s">
        <v>230</v>
      </c>
      <c r="J64" s="10"/>
      <c r="K64" s="10">
        <v>2716.45</v>
      </c>
      <c r="L64" s="10"/>
      <c r="M64" s="10" t="s">
        <v>231</v>
      </c>
      <c r="N64" s="10" t="s">
        <v>29</v>
      </c>
      <c r="O64" s="10"/>
      <c r="P64" s="10"/>
      <c r="Q64" s="10" t="s">
        <v>232</v>
      </c>
      <c r="R64" s="10" t="s">
        <v>233</v>
      </c>
      <c r="S64" s="10" t="s">
        <v>233</v>
      </c>
      <c r="T64" s="10"/>
    </row>
    <row r="65" ht="60" customHeight="1" spans="1:20">
      <c r="A65" s="10">
        <v>63</v>
      </c>
      <c r="B65" s="10" t="s">
        <v>234</v>
      </c>
      <c r="C65" s="10" t="s">
        <v>234</v>
      </c>
      <c r="D65" s="10" t="s">
        <v>235</v>
      </c>
      <c r="E65" s="10" t="s">
        <v>24</v>
      </c>
      <c r="F65" s="10" t="s">
        <v>236</v>
      </c>
      <c r="G65" s="10" t="s">
        <v>237</v>
      </c>
      <c r="H65" s="10"/>
      <c r="I65" s="10" t="s">
        <v>238</v>
      </c>
      <c r="J65" s="10"/>
      <c r="K65" s="10">
        <v>77124.81</v>
      </c>
      <c r="L65" s="10"/>
      <c r="M65" s="10" t="s">
        <v>239</v>
      </c>
      <c r="N65" s="10" t="s">
        <v>160</v>
      </c>
      <c r="O65" s="10"/>
      <c r="P65" s="10"/>
      <c r="Q65" s="10" t="s">
        <v>240</v>
      </c>
      <c r="R65" s="10" t="s">
        <v>241</v>
      </c>
      <c r="S65" s="10" t="s">
        <v>241</v>
      </c>
      <c r="T65" s="10"/>
    </row>
    <row r="66" ht="60" customHeight="1" spans="1:20">
      <c r="A66" s="10">
        <v>64</v>
      </c>
      <c r="B66" s="10" t="s">
        <v>242</v>
      </c>
      <c r="C66" s="10" t="s">
        <v>242</v>
      </c>
      <c r="D66" s="10" t="s">
        <v>243</v>
      </c>
      <c r="E66" s="10" t="s">
        <v>24</v>
      </c>
      <c r="F66" s="10" t="s">
        <v>244</v>
      </c>
      <c r="G66" s="10">
        <v>169964.69</v>
      </c>
      <c r="H66" s="10"/>
      <c r="I66" s="10" t="s">
        <v>245</v>
      </c>
      <c r="J66" s="10"/>
      <c r="K66" s="10">
        <v>169964.69</v>
      </c>
      <c r="L66" s="10"/>
      <c r="M66" s="10" t="s">
        <v>246</v>
      </c>
      <c r="N66" s="10" t="s">
        <v>73</v>
      </c>
      <c r="O66" s="10"/>
      <c r="P66" s="10"/>
      <c r="Q66" s="10" t="s">
        <v>247</v>
      </c>
      <c r="R66" s="10" t="s">
        <v>248</v>
      </c>
      <c r="S66" s="10" t="s">
        <v>248</v>
      </c>
      <c r="T66" s="10"/>
    </row>
    <row r="67" ht="60" customHeight="1" spans="1:20">
      <c r="A67" s="10">
        <v>65</v>
      </c>
      <c r="B67" s="10" t="s">
        <v>249</v>
      </c>
      <c r="C67" s="10" t="s">
        <v>250</v>
      </c>
      <c r="D67" s="10" t="s">
        <v>251</v>
      </c>
      <c r="E67" s="10" t="s">
        <v>24</v>
      </c>
      <c r="F67" s="10" t="s">
        <v>252</v>
      </c>
      <c r="G67" s="10">
        <v>113388.29</v>
      </c>
      <c r="H67" s="10"/>
      <c r="I67" s="10">
        <v>98.9</v>
      </c>
      <c r="J67" s="10"/>
      <c r="K67" s="10">
        <v>113388.29</v>
      </c>
      <c r="L67" s="10"/>
      <c r="M67" s="10" t="s">
        <v>253</v>
      </c>
      <c r="N67" s="10" t="s">
        <v>29</v>
      </c>
      <c r="O67" s="10"/>
      <c r="P67" s="10"/>
      <c r="Q67" s="10" t="s">
        <v>254</v>
      </c>
      <c r="R67" s="10" t="s">
        <v>255</v>
      </c>
      <c r="S67" s="10" t="s">
        <v>256</v>
      </c>
      <c r="T67" s="10"/>
    </row>
    <row r="68" ht="60" customHeight="1" spans="1:20">
      <c r="A68" s="10">
        <v>66</v>
      </c>
      <c r="B68" s="10" t="s">
        <v>257</v>
      </c>
      <c r="C68" s="10" t="s">
        <v>258</v>
      </c>
      <c r="D68" s="10" t="s">
        <v>259</v>
      </c>
      <c r="E68" s="10" t="s">
        <v>24</v>
      </c>
      <c r="F68" s="10" t="s">
        <v>25</v>
      </c>
      <c r="G68" s="10">
        <v>912.54</v>
      </c>
      <c r="H68" s="10">
        <v>8</v>
      </c>
      <c r="I68" s="10">
        <v>4.2</v>
      </c>
      <c r="J68" s="10">
        <v>912.54</v>
      </c>
      <c r="K68" s="10">
        <v>912.54</v>
      </c>
      <c r="L68" s="10"/>
      <c r="M68" s="10" t="s">
        <v>207</v>
      </c>
      <c r="N68" s="10" t="s">
        <v>29</v>
      </c>
      <c r="O68" s="10" t="s">
        <v>260</v>
      </c>
      <c r="P68" s="10" t="s">
        <v>261</v>
      </c>
      <c r="Q68" s="10" t="s">
        <v>262</v>
      </c>
      <c r="R68" s="10" t="s">
        <v>263</v>
      </c>
      <c r="S68" s="10" t="s">
        <v>264</v>
      </c>
      <c r="T68" s="10"/>
    </row>
    <row r="69" ht="60" customHeight="1" spans="1:20">
      <c r="A69" s="10">
        <v>67</v>
      </c>
      <c r="B69" s="10" t="s">
        <v>257</v>
      </c>
      <c r="C69" s="10" t="s">
        <v>258</v>
      </c>
      <c r="D69" s="10" t="s">
        <v>259</v>
      </c>
      <c r="E69" s="10" t="s">
        <v>24</v>
      </c>
      <c r="F69" s="10" t="s">
        <v>25</v>
      </c>
      <c r="G69" s="19">
        <v>912.54</v>
      </c>
      <c r="H69" s="10">
        <v>8</v>
      </c>
      <c r="I69" s="10">
        <v>4.2</v>
      </c>
      <c r="J69" s="10">
        <v>912.54</v>
      </c>
      <c r="K69" s="10">
        <v>912.54</v>
      </c>
      <c r="L69" s="10"/>
      <c r="M69" s="10" t="s">
        <v>207</v>
      </c>
      <c r="N69" s="10" t="s">
        <v>29</v>
      </c>
      <c r="O69" s="10" t="s">
        <v>260</v>
      </c>
      <c r="P69" s="10" t="s">
        <v>261</v>
      </c>
      <c r="Q69" s="10" t="s">
        <v>262</v>
      </c>
      <c r="R69" s="10" t="s">
        <v>263</v>
      </c>
      <c r="S69" s="10" t="s">
        <v>264</v>
      </c>
      <c r="T69" s="10"/>
    </row>
    <row r="70" ht="60" customHeight="1" spans="1:20">
      <c r="A70" s="10">
        <v>68</v>
      </c>
      <c r="B70" s="10" t="s">
        <v>257</v>
      </c>
      <c r="C70" s="10" t="s">
        <v>258</v>
      </c>
      <c r="D70" s="10" t="s">
        <v>259</v>
      </c>
      <c r="E70" s="10" t="s">
        <v>24</v>
      </c>
      <c r="F70" s="10" t="s">
        <v>25</v>
      </c>
      <c r="G70" s="19">
        <v>912.54</v>
      </c>
      <c r="H70" s="10">
        <v>8</v>
      </c>
      <c r="I70" s="10">
        <v>4.2</v>
      </c>
      <c r="J70" s="10">
        <v>912.54</v>
      </c>
      <c r="K70" s="10">
        <v>912.54</v>
      </c>
      <c r="L70" s="10"/>
      <c r="M70" s="10" t="s">
        <v>207</v>
      </c>
      <c r="N70" s="10" t="s">
        <v>29</v>
      </c>
      <c r="O70" s="10" t="s">
        <v>260</v>
      </c>
      <c r="P70" s="10" t="s">
        <v>261</v>
      </c>
      <c r="Q70" s="10" t="s">
        <v>262</v>
      </c>
      <c r="R70" s="10" t="s">
        <v>263</v>
      </c>
      <c r="S70" s="10" t="s">
        <v>264</v>
      </c>
      <c r="T70" s="10"/>
    </row>
    <row r="71" ht="60" customHeight="1" spans="1:20">
      <c r="A71" s="10">
        <v>69</v>
      </c>
      <c r="B71" s="10" t="s">
        <v>257</v>
      </c>
      <c r="C71" s="10" t="s">
        <v>258</v>
      </c>
      <c r="D71" s="10" t="s">
        <v>259</v>
      </c>
      <c r="E71" s="10" t="s">
        <v>24</v>
      </c>
      <c r="F71" s="10" t="s">
        <v>25</v>
      </c>
      <c r="G71" s="19">
        <v>912.54</v>
      </c>
      <c r="H71" s="10">
        <v>8</v>
      </c>
      <c r="I71" s="10">
        <v>4.2</v>
      </c>
      <c r="J71" s="10">
        <v>912.54</v>
      </c>
      <c r="K71" s="10">
        <v>912.54</v>
      </c>
      <c r="L71" s="10"/>
      <c r="M71" s="10" t="s">
        <v>207</v>
      </c>
      <c r="N71" s="10" t="s">
        <v>29</v>
      </c>
      <c r="O71" s="10" t="s">
        <v>260</v>
      </c>
      <c r="P71" s="10" t="s">
        <v>261</v>
      </c>
      <c r="Q71" s="10" t="s">
        <v>262</v>
      </c>
      <c r="R71" s="10" t="s">
        <v>263</v>
      </c>
      <c r="S71" s="10" t="s">
        <v>264</v>
      </c>
      <c r="T71" s="10"/>
    </row>
    <row r="72" ht="60" customHeight="1" spans="1:20">
      <c r="A72" s="10">
        <v>70</v>
      </c>
      <c r="B72" s="10" t="s">
        <v>257</v>
      </c>
      <c r="C72" s="10" t="s">
        <v>258</v>
      </c>
      <c r="D72" s="10" t="s">
        <v>259</v>
      </c>
      <c r="E72" s="10" t="s">
        <v>24</v>
      </c>
      <c r="F72" s="10" t="s">
        <v>25</v>
      </c>
      <c r="G72" s="19">
        <v>412.48</v>
      </c>
      <c r="H72" s="10">
        <v>5</v>
      </c>
      <c r="I72" s="10">
        <v>4.2</v>
      </c>
      <c r="J72" s="19">
        <v>412.48</v>
      </c>
      <c r="K72" s="19">
        <v>412.48</v>
      </c>
      <c r="L72" s="10"/>
      <c r="M72" s="10" t="s">
        <v>207</v>
      </c>
      <c r="N72" s="10" t="s">
        <v>29</v>
      </c>
      <c r="O72" s="10" t="s">
        <v>260</v>
      </c>
      <c r="P72" s="10" t="s">
        <v>261</v>
      </c>
      <c r="Q72" s="10" t="s">
        <v>262</v>
      </c>
      <c r="R72" s="10" t="s">
        <v>263</v>
      </c>
      <c r="S72" s="10" t="s">
        <v>264</v>
      </c>
      <c r="T72" s="10"/>
    </row>
    <row r="73" ht="60" customHeight="1" spans="1:20">
      <c r="A73" s="10">
        <v>71</v>
      </c>
      <c r="B73" s="10" t="s">
        <v>257</v>
      </c>
      <c r="C73" s="10" t="s">
        <v>258</v>
      </c>
      <c r="D73" s="10" t="s">
        <v>259</v>
      </c>
      <c r="E73" s="10" t="s">
        <v>24</v>
      </c>
      <c r="F73" s="10" t="s">
        <v>25</v>
      </c>
      <c r="G73" s="19">
        <v>545.59</v>
      </c>
      <c r="H73" s="10">
        <v>5</v>
      </c>
      <c r="I73" s="10">
        <v>4.2</v>
      </c>
      <c r="J73" s="19">
        <v>545.59</v>
      </c>
      <c r="K73" s="19">
        <v>545.59</v>
      </c>
      <c r="L73" s="10"/>
      <c r="M73" s="10" t="s">
        <v>207</v>
      </c>
      <c r="N73" s="10" t="s">
        <v>29</v>
      </c>
      <c r="O73" s="10" t="s">
        <v>260</v>
      </c>
      <c r="P73" s="10" t="s">
        <v>261</v>
      </c>
      <c r="Q73" s="10" t="s">
        <v>262</v>
      </c>
      <c r="R73" s="10" t="s">
        <v>263</v>
      </c>
      <c r="S73" s="10" t="s">
        <v>264</v>
      </c>
      <c r="T73" s="10"/>
    </row>
    <row r="74" ht="60" customHeight="1" spans="1:20">
      <c r="A74" s="10">
        <v>72</v>
      </c>
      <c r="B74" s="10" t="s">
        <v>257</v>
      </c>
      <c r="C74" s="10" t="s">
        <v>258</v>
      </c>
      <c r="D74" s="10" t="s">
        <v>259</v>
      </c>
      <c r="E74" s="10" t="s">
        <v>24</v>
      </c>
      <c r="F74" s="10" t="s">
        <v>25</v>
      </c>
      <c r="G74" s="19">
        <v>561.44</v>
      </c>
      <c r="H74" s="10">
        <v>5</v>
      </c>
      <c r="I74" s="10">
        <v>4.2</v>
      </c>
      <c r="J74" s="19">
        <v>561.44</v>
      </c>
      <c r="K74" s="19">
        <v>561.44</v>
      </c>
      <c r="L74" s="10"/>
      <c r="M74" s="10" t="s">
        <v>207</v>
      </c>
      <c r="N74" s="10" t="s">
        <v>29</v>
      </c>
      <c r="O74" s="10" t="s">
        <v>260</v>
      </c>
      <c r="P74" s="10" t="s">
        <v>261</v>
      </c>
      <c r="Q74" s="10" t="s">
        <v>262</v>
      </c>
      <c r="R74" s="10" t="s">
        <v>263</v>
      </c>
      <c r="S74" s="10" t="s">
        <v>264</v>
      </c>
      <c r="T74" s="10"/>
    </row>
    <row r="75" ht="60" customHeight="1" spans="1:20">
      <c r="A75" s="10">
        <v>73</v>
      </c>
      <c r="B75" s="10" t="s">
        <v>257</v>
      </c>
      <c r="C75" s="10" t="s">
        <v>258</v>
      </c>
      <c r="D75" s="10" t="s">
        <v>259</v>
      </c>
      <c r="E75" s="10" t="s">
        <v>24</v>
      </c>
      <c r="F75" s="10" t="s">
        <v>25</v>
      </c>
      <c r="G75" s="19">
        <v>542.48</v>
      </c>
      <c r="H75" s="10">
        <v>5</v>
      </c>
      <c r="I75" s="10">
        <v>4.2</v>
      </c>
      <c r="J75" s="19">
        <v>542.48</v>
      </c>
      <c r="K75" s="19">
        <v>542.48</v>
      </c>
      <c r="L75" s="10"/>
      <c r="M75" s="10" t="s">
        <v>207</v>
      </c>
      <c r="N75" s="10" t="s">
        <v>29</v>
      </c>
      <c r="O75" s="10" t="s">
        <v>260</v>
      </c>
      <c r="P75" s="10" t="s">
        <v>261</v>
      </c>
      <c r="Q75" s="10" t="s">
        <v>262</v>
      </c>
      <c r="R75" s="10" t="s">
        <v>263</v>
      </c>
      <c r="S75" s="10" t="s">
        <v>264</v>
      </c>
      <c r="T75" s="10"/>
    </row>
    <row r="76" ht="60" customHeight="1" spans="1:20">
      <c r="A76" s="10">
        <v>74</v>
      </c>
      <c r="B76" s="10" t="s">
        <v>257</v>
      </c>
      <c r="C76" s="10" t="s">
        <v>258</v>
      </c>
      <c r="D76" s="10" t="s">
        <v>259</v>
      </c>
      <c r="E76" s="10" t="s">
        <v>24</v>
      </c>
      <c r="F76" s="10" t="s">
        <v>25</v>
      </c>
      <c r="G76" s="19">
        <v>561.44</v>
      </c>
      <c r="H76" s="10">
        <v>5</v>
      </c>
      <c r="I76" s="10">
        <v>4.2</v>
      </c>
      <c r="J76" s="19">
        <v>561.44</v>
      </c>
      <c r="K76" s="19">
        <v>561.44</v>
      </c>
      <c r="L76" s="10"/>
      <c r="M76" s="10" t="s">
        <v>207</v>
      </c>
      <c r="N76" s="10" t="s">
        <v>29</v>
      </c>
      <c r="O76" s="10" t="s">
        <v>260</v>
      </c>
      <c r="P76" s="10" t="s">
        <v>261</v>
      </c>
      <c r="Q76" s="10" t="s">
        <v>262</v>
      </c>
      <c r="R76" s="10" t="s">
        <v>263</v>
      </c>
      <c r="S76" s="10" t="s">
        <v>264</v>
      </c>
      <c r="T76" s="10"/>
    </row>
    <row r="77" ht="60" customHeight="1" spans="1:20">
      <c r="A77" s="10">
        <v>75</v>
      </c>
      <c r="B77" s="10" t="s">
        <v>257</v>
      </c>
      <c r="C77" s="10" t="s">
        <v>258</v>
      </c>
      <c r="D77" s="10" t="s">
        <v>259</v>
      </c>
      <c r="E77" s="10" t="s">
        <v>24</v>
      </c>
      <c r="F77" s="10" t="s">
        <v>25</v>
      </c>
      <c r="G77" s="19">
        <v>542.48</v>
      </c>
      <c r="H77" s="10">
        <v>5</v>
      </c>
      <c r="I77" s="10">
        <v>4.2</v>
      </c>
      <c r="J77" s="19">
        <v>542.48</v>
      </c>
      <c r="K77" s="19">
        <v>542.48</v>
      </c>
      <c r="L77" s="10"/>
      <c r="M77" s="10" t="s">
        <v>207</v>
      </c>
      <c r="N77" s="10" t="s">
        <v>29</v>
      </c>
      <c r="O77" s="10" t="s">
        <v>260</v>
      </c>
      <c r="P77" s="10" t="s">
        <v>261</v>
      </c>
      <c r="Q77" s="10" t="s">
        <v>262</v>
      </c>
      <c r="R77" s="10" t="s">
        <v>263</v>
      </c>
      <c r="S77" s="10" t="s">
        <v>264</v>
      </c>
      <c r="T77" s="10"/>
    </row>
    <row r="78" ht="60" customHeight="1" spans="1:20">
      <c r="A78" s="10">
        <v>76</v>
      </c>
      <c r="B78" s="10" t="s">
        <v>257</v>
      </c>
      <c r="C78" s="10" t="s">
        <v>258</v>
      </c>
      <c r="D78" s="10" t="s">
        <v>259</v>
      </c>
      <c r="E78" s="10" t="s">
        <v>24</v>
      </c>
      <c r="F78" s="10" t="s">
        <v>25</v>
      </c>
      <c r="G78" s="19">
        <v>561.44</v>
      </c>
      <c r="H78" s="10">
        <v>5</v>
      </c>
      <c r="I78" s="10">
        <v>4.2</v>
      </c>
      <c r="J78" s="19">
        <v>561.44</v>
      </c>
      <c r="K78" s="19">
        <v>561.44</v>
      </c>
      <c r="L78" s="10"/>
      <c r="M78" s="10" t="s">
        <v>207</v>
      </c>
      <c r="N78" s="10" t="s">
        <v>29</v>
      </c>
      <c r="O78" s="10" t="s">
        <v>260</v>
      </c>
      <c r="P78" s="10" t="s">
        <v>261</v>
      </c>
      <c r="Q78" s="10" t="s">
        <v>262</v>
      </c>
      <c r="R78" s="10" t="s">
        <v>263</v>
      </c>
      <c r="S78" s="10" t="s">
        <v>264</v>
      </c>
      <c r="T78" s="10"/>
    </row>
    <row r="79" ht="60" customHeight="1" spans="1:20">
      <c r="A79" s="10">
        <v>77</v>
      </c>
      <c r="B79" s="10" t="s">
        <v>257</v>
      </c>
      <c r="C79" s="10" t="s">
        <v>258</v>
      </c>
      <c r="D79" s="10" t="s">
        <v>259</v>
      </c>
      <c r="E79" s="10" t="s">
        <v>24</v>
      </c>
      <c r="F79" s="10" t="s">
        <v>25</v>
      </c>
      <c r="G79" s="19">
        <v>746.08</v>
      </c>
      <c r="H79" s="10">
        <v>7</v>
      </c>
      <c r="I79" s="10">
        <v>6.3</v>
      </c>
      <c r="J79" s="19">
        <v>746.08</v>
      </c>
      <c r="K79" s="19">
        <v>746.08</v>
      </c>
      <c r="L79" s="10"/>
      <c r="M79" s="10" t="s">
        <v>207</v>
      </c>
      <c r="N79" s="10" t="s">
        <v>29</v>
      </c>
      <c r="O79" s="10" t="s">
        <v>260</v>
      </c>
      <c r="P79" s="10" t="s">
        <v>261</v>
      </c>
      <c r="Q79" s="10" t="s">
        <v>262</v>
      </c>
      <c r="R79" s="10" t="s">
        <v>263</v>
      </c>
      <c r="S79" s="10" t="s">
        <v>264</v>
      </c>
      <c r="T79" s="10"/>
    </row>
    <row r="80" ht="60" customHeight="1" spans="1:20">
      <c r="A80" s="10">
        <v>78</v>
      </c>
      <c r="B80" s="10" t="s">
        <v>257</v>
      </c>
      <c r="C80" s="10" t="s">
        <v>258</v>
      </c>
      <c r="D80" s="10" t="s">
        <v>259</v>
      </c>
      <c r="E80" s="10" t="s">
        <v>24</v>
      </c>
      <c r="F80" s="10" t="s">
        <v>25</v>
      </c>
      <c r="G80" s="19">
        <v>834.5</v>
      </c>
      <c r="H80" s="10">
        <v>7</v>
      </c>
      <c r="I80" s="10">
        <v>4.2</v>
      </c>
      <c r="J80" s="19">
        <v>834.5</v>
      </c>
      <c r="K80" s="19">
        <v>834.5</v>
      </c>
      <c r="L80" s="10"/>
      <c r="M80" s="10" t="s">
        <v>207</v>
      </c>
      <c r="N80" s="10" t="s">
        <v>29</v>
      </c>
      <c r="O80" s="10" t="s">
        <v>260</v>
      </c>
      <c r="P80" s="10" t="s">
        <v>261</v>
      </c>
      <c r="Q80" s="10" t="s">
        <v>262</v>
      </c>
      <c r="R80" s="10" t="s">
        <v>263</v>
      </c>
      <c r="S80" s="10" t="s">
        <v>264</v>
      </c>
      <c r="T80" s="10"/>
    </row>
    <row r="81" ht="60" customHeight="1" spans="1:21">
      <c r="A81" s="10">
        <v>79</v>
      </c>
      <c r="B81" s="10" t="s">
        <v>257</v>
      </c>
      <c r="C81" s="10" t="s">
        <v>258</v>
      </c>
      <c r="D81" s="10" t="s">
        <v>259</v>
      </c>
      <c r="E81" s="10" t="s">
        <v>24</v>
      </c>
      <c r="F81" s="10" t="s">
        <v>25</v>
      </c>
      <c r="G81" s="19">
        <v>834.5</v>
      </c>
      <c r="H81" s="10">
        <v>7</v>
      </c>
      <c r="I81" s="10">
        <v>4.2</v>
      </c>
      <c r="J81" s="19">
        <v>834.5</v>
      </c>
      <c r="K81" s="19">
        <v>834.5</v>
      </c>
      <c r="L81" s="10"/>
      <c r="M81" s="10" t="s">
        <v>207</v>
      </c>
      <c r="N81" s="10" t="s">
        <v>29</v>
      </c>
      <c r="O81" s="10" t="s">
        <v>260</v>
      </c>
      <c r="P81" s="10" t="s">
        <v>261</v>
      </c>
      <c r="Q81" s="10" t="s">
        <v>262</v>
      </c>
      <c r="R81" s="10" t="s">
        <v>263</v>
      </c>
      <c r="S81" s="10" t="s">
        <v>264</v>
      </c>
      <c r="T81" s="10"/>
    </row>
    <row r="82" ht="60" customHeight="1" spans="1:21">
      <c r="A82" s="10">
        <v>80</v>
      </c>
      <c r="B82" s="10" t="s">
        <v>257</v>
      </c>
      <c r="C82" s="10" t="s">
        <v>258</v>
      </c>
      <c r="D82" s="10" t="s">
        <v>259</v>
      </c>
      <c r="E82" s="10" t="s">
        <v>24</v>
      </c>
      <c r="F82" s="10" t="s">
        <v>25</v>
      </c>
      <c r="G82" s="19">
        <v>834.5</v>
      </c>
      <c r="H82" s="10">
        <v>7</v>
      </c>
      <c r="I82" s="10">
        <v>4.2</v>
      </c>
      <c r="J82" s="19">
        <v>834.5</v>
      </c>
      <c r="K82" s="19">
        <v>834.5</v>
      </c>
      <c r="L82" s="10"/>
      <c r="M82" s="10" t="s">
        <v>207</v>
      </c>
      <c r="N82" s="10" t="s">
        <v>29</v>
      </c>
      <c r="O82" s="10" t="s">
        <v>260</v>
      </c>
      <c r="P82" s="10" t="s">
        <v>261</v>
      </c>
      <c r="Q82" s="10" t="s">
        <v>262</v>
      </c>
      <c r="R82" s="10" t="s">
        <v>263</v>
      </c>
      <c r="S82" s="10" t="s">
        <v>264</v>
      </c>
      <c r="T82" s="10"/>
    </row>
    <row r="83" ht="60" customHeight="1" spans="1:21">
      <c r="A83" s="10">
        <v>81</v>
      </c>
      <c r="B83" s="10" t="s">
        <v>257</v>
      </c>
      <c r="C83" s="10" t="s">
        <v>258</v>
      </c>
      <c r="D83" s="10" t="s">
        <v>259</v>
      </c>
      <c r="E83" s="10" t="s">
        <v>24</v>
      </c>
      <c r="F83" s="10" t="s">
        <v>25</v>
      </c>
      <c r="G83" s="19">
        <v>2208.66</v>
      </c>
      <c r="H83" s="10">
        <v>4</v>
      </c>
      <c r="I83" s="10">
        <v>4.2</v>
      </c>
      <c r="J83" s="19">
        <v>2208.66</v>
      </c>
      <c r="K83" s="19">
        <v>2208.66</v>
      </c>
      <c r="L83" s="10"/>
      <c r="M83" s="10" t="s">
        <v>207</v>
      </c>
      <c r="N83" s="10" t="s">
        <v>29</v>
      </c>
      <c r="O83" s="10" t="s">
        <v>260</v>
      </c>
      <c r="P83" s="10" t="s">
        <v>261</v>
      </c>
      <c r="Q83" s="10" t="s">
        <v>262</v>
      </c>
      <c r="R83" s="10" t="s">
        <v>263</v>
      </c>
      <c r="S83" s="10" t="s">
        <v>264</v>
      </c>
      <c r="T83" s="10"/>
    </row>
    <row r="84" ht="60" customHeight="1" spans="1:21">
      <c r="A84" s="10">
        <v>82</v>
      </c>
      <c r="B84" s="10" t="s">
        <v>265</v>
      </c>
      <c r="C84" s="10" t="s">
        <v>265</v>
      </c>
      <c r="D84" s="10" t="s">
        <v>266</v>
      </c>
      <c r="E84" s="10" t="s">
        <v>267</v>
      </c>
      <c r="F84" s="10" t="s">
        <v>25</v>
      </c>
      <c r="G84" s="10" t="s">
        <v>268</v>
      </c>
      <c r="H84" s="10" t="s">
        <v>269</v>
      </c>
      <c r="I84" s="10" t="s">
        <v>270</v>
      </c>
      <c r="J84" s="10" t="s">
        <v>271</v>
      </c>
      <c r="K84" s="10">
        <v>37381.42</v>
      </c>
      <c r="L84" s="10" t="s">
        <v>272</v>
      </c>
      <c r="M84" s="10" t="s">
        <v>273</v>
      </c>
      <c r="N84" s="10" t="s">
        <v>29</v>
      </c>
      <c r="O84" s="10">
        <v>120</v>
      </c>
      <c r="P84" s="10">
        <v>0</v>
      </c>
      <c r="Q84" s="10" t="s">
        <v>63</v>
      </c>
      <c r="R84" s="10" t="s">
        <v>274</v>
      </c>
      <c r="S84" s="10" t="s">
        <v>275</v>
      </c>
      <c r="T84" s="10"/>
    </row>
    <row r="85" ht="60" customHeight="1" spans="1:21">
      <c r="A85" s="10">
        <v>83</v>
      </c>
      <c r="B85" s="10" t="s">
        <v>265</v>
      </c>
      <c r="C85" s="10" t="s">
        <v>276</v>
      </c>
      <c r="D85" s="10" t="s">
        <v>266</v>
      </c>
      <c r="E85" s="10" t="s">
        <v>267</v>
      </c>
      <c r="F85" s="10" t="s">
        <v>25</v>
      </c>
      <c r="G85" s="10" t="s">
        <v>277</v>
      </c>
      <c r="H85" s="10" t="s">
        <v>269</v>
      </c>
      <c r="I85" s="10" t="s">
        <v>270</v>
      </c>
      <c r="J85" s="10" t="s">
        <v>278</v>
      </c>
      <c r="K85" s="10">
        <v>31206.7</v>
      </c>
      <c r="L85" s="10" t="s">
        <v>272</v>
      </c>
      <c r="M85" s="10" t="s">
        <v>273</v>
      </c>
      <c r="N85" s="10" t="s">
        <v>29</v>
      </c>
      <c r="O85" s="10">
        <v>120</v>
      </c>
      <c r="P85" s="10">
        <v>0</v>
      </c>
      <c r="Q85" s="10" t="s">
        <v>63</v>
      </c>
      <c r="R85" s="10" t="s">
        <v>274</v>
      </c>
      <c r="S85" s="10" t="s">
        <v>275</v>
      </c>
      <c r="T85" s="10"/>
    </row>
    <row r="86" ht="60" customHeight="1" spans="1:21">
      <c r="A86" s="10">
        <v>84</v>
      </c>
      <c r="B86" s="10" t="s">
        <v>279</v>
      </c>
      <c r="C86" s="10" t="s">
        <v>280</v>
      </c>
      <c r="D86" s="10" t="s">
        <v>281</v>
      </c>
      <c r="E86" s="10" t="s">
        <v>24</v>
      </c>
      <c r="F86" s="10" t="s">
        <v>25</v>
      </c>
      <c r="G86" s="10">
        <v>33000</v>
      </c>
      <c r="H86" s="10">
        <v>3</v>
      </c>
      <c r="I86" s="10" t="s">
        <v>282</v>
      </c>
      <c r="J86" s="10">
        <v>11000</v>
      </c>
      <c r="K86" s="10">
        <v>33000</v>
      </c>
      <c r="L86" s="10" t="s">
        <v>283</v>
      </c>
      <c r="M86" s="10" t="s">
        <v>284</v>
      </c>
      <c r="N86" s="12" t="s">
        <v>29</v>
      </c>
      <c r="O86" s="10"/>
      <c r="P86" s="20"/>
      <c r="Q86" s="12" t="s">
        <v>285</v>
      </c>
      <c r="R86" s="21" t="s">
        <v>286</v>
      </c>
      <c r="S86" s="10" t="s">
        <v>286</v>
      </c>
      <c r="T86" s="10" t="s">
        <v>287</v>
      </c>
    </row>
    <row r="87" s="2" customFormat="1" ht="60" customHeight="1" spans="1:21">
      <c r="A87" s="10">
        <v>85</v>
      </c>
      <c r="B87" s="10" t="s">
        <v>279</v>
      </c>
      <c r="C87" s="10" t="s">
        <v>288</v>
      </c>
      <c r="D87" s="10" t="s">
        <v>289</v>
      </c>
      <c r="E87" s="10" t="s">
        <v>24</v>
      </c>
      <c r="F87" s="10" t="s">
        <v>25</v>
      </c>
      <c r="G87" s="10">
        <v>140000</v>
      </c>
      <c r="H87" s="10">
        <v>1</v>
      </c>
      <c r="I87" s="12">
        <v>11</v>
      </c>
      <c r="J87" s="10">
        <v>14000</v>
      </c>
      <c r="K87" s="10">
        <v>14000</v>
      </c>
      <c r="L87" s="10" t="s">
        <v>27</v>
      </c>
      <c r="M87" s="10" t="s">
        <v>27</v>
      </c>
      <c r="N87" s="12" t="s">
        <v>29</v>
      </c>
      <c r="O87" s="13"/>
      <c r="P87" s="22"/>
      <c r="Q87" s="10" t="s">
        <v>290</v>
      </c>
      <c r="R87" s="21" t="s">
        <v>286</v>
      </c>
      <c r="S87" s="10" t="s">
        <v>286</v>
      </c>
      <c r="T87" s="10"/>
    </row>
    <row r="88" s="2" customFormat="1" ht="60" customHeight="1" spans="1:21">
      <c r="A88" s="10">
        <v>86</v>
      </c>
      <c r="B88" s="10" t="s">
        <v>279</v>
      </c>
      <c r="C88" s="10" t="s">
        <v>291</v>
      </c>
      <c r="D88" s="10" t="s">
        <v>292</v>
      </c>
      <c r="E88" s="10" t="s">
        <v>24</v>
      </c>
      <c r="F88" s="10" t="s">
        <v>25</v>
      </c>
      <c r="G88" s="10">
        <v>20000</v>
      </c>
      <c r="H88" s="10">
        <v>1</v>
      </c>
      <c r="I88" s="12">
        <v>13.7</v>
      </c>
      <c r="J88" s="10">
        <v>20000</v>
      </c>
      <c r="K88" s="10">
        <v>5184</v>
      </c>
      <c r="L88" s="10" t="s">
        <v>27</v>
      </c>
      <c r="M88" s="12" t="s">
        <v>27</v>
      </c>
      <c r="N88" s="12" t="s">
        <v>29</v>
      </c>
      <c r="O88" s="10"/>
      <c r="P88" s="20"/>
      <c r="Q88" s="10" t="s">
        <v>290</v>
      </c>
      <c r="R88" s="21" t="s">
        <v>286</v>
      </c>
      <c r="S88" s="10" t="s">
        <v>286</v>
      </c>
      <c r="T88" s="10"/>
    </row>
    <row r="89" s="2" customFormat="1" ht="60" customHeight="1" spans="1:21">
      <c r="A89" s="10">
        <v>87</v>
      </c>
      <c r="B89" s="10" t="s">
        <v>279</v>
      </c>
      <c r="C89" s="10" t="s">
        <v>293</v>
      </c>
      <c r="D89" s="10" t="s">
        <v>294</v>
      </c>
      <c r="E89" s="10" t="s">
        <v>24</v>
      </c>
      <c r="F89" s="10" t="s">
        <v>25</v>
      </c>
      <c r="G89" s="10">
        <v>3500</v>
      </c>
      <c r="H89" s="10">
        <v>1</v>
      </c>
      <c r="I89" s="10">
        <v>10</v>
      </c>
      <c r="J89" s="10">
        <v>3500</v>
      </c>
      <c r="K89" s="10">
        <v>1600</v>
      </c>
      <c r="L89" s="10" t="s">
        <v>27</v>
      </c>
      <c r="M89" s="10" t="s">
        <v>283</v>
      </c>
      <c r="N89" s="12" t="s">
        <v>29</v>
      </c>
      <c r="O89" s="10"/>
      <c r="P89" s="20"/>
      <c r="Q89" s="10" t="s">
        <v>290</v>
      </c>
      <c r="R89" s="21" t="s">
        <v>286</v>
      </c>
      <c r="S89" s="10" t="s">
        <v>286</v>
      </c>
      <c r="T89" s="10"/>
    </row>
    <row r="90" s="2" customFormat="1" ht="60" customHeight="1" spans="1:21">
      <c r="A90" s="10">
        <v>88</v>
      </c>
      <c r="B90" s="10" t="s">
        <v>279</v>
      </c>
      <c r="C90" s="10" t="s">
        <v>295</v>
      </c>
      <c r="D90" s="10" t="s">
        <v>296</v>
      </c>
      <c r="E90" s="10" t="s">
        <v>24</v>
      </c>
      <c r="F90" s="10" t="s">
        <v>25</v>
      </c>
      <c r="G90" s="10">
        <v>31600</v>
      </c>
      <c r="H90" s="10">
        <v>4</v>
      </c>
      <c r="I90" s="10" t="s">
        <v>297</v>
      </c>
      <c r="J90" s="10">
        <v>3802</v>
      </c>
      <c r="K90" s="10">
        <v>31600</v>
      </c>
      <c r="L90" s="10" t="s">
        <v>27</v>
      </c>
      <c r="M90" s="10" t="s">
        <v>27</v>
      </c>
      <c r="N90" s="12" t="s">
        <v>29</v>
      </c>
      <c r="O90" s="10"/>
      <c r="P90" s="20"/>
      <c r="Q90" s="10" t="s">
        <v>290</v>
      </c>
      <c r="R90" s="21" t="s">
        <v>286</v>
      </c>
      <c r="S90" s="10" t="s">
        <v>286</v>
      </c>
      <c r="T90" s="10" t="s">
        <v>298</v>
      </c>
    </row>
    <row r="91" s="2" customFormat="1" ht="60" customHeight="1" spans="1:21">
      <c r="A91" s="10">
        <v>89</v>
      </c>
      <c r="B91" s="23" t="s">
        <v>279</v>
      </c>
      <c r="C91" s="24" t="s">
        <v>299</v>
      </c>
      <c r="D91" s="24" t="s">
        <v>300</v>
      </c>
      <c r="E91" s="23" t="s">
        <v>24</v>
      </c>
      <c r="F91" s="23" t="s">
        <v>25</v>
      </c>
      <c r="G91" s="24">
        <v>15000</v>
      </c>
      <c r="H91" s="25">
        <v>1</v>
      </c>
      <c r="I91" s="25">
        <v>12.3</v>
      </c>
      <c r="J91" s="25">
        <v>15000</v>
      </c>
      <c r="K91" s="25">
        <v>15000</v>
      </c>
      <c r="L91" s="25" t="s">
        <v>27</v>
      </c>
      <c r="M91" s="25" t="s">
        <v>301</v>
      </c>
      <c r="N91" s="26" t="s">
        <v>29</v>
      </c>
      <c r="O91" s="25"/>
      <c r="P91" s="27"/>
      <c r="Q91" s="10" t="s">
        <v>290</v>
      </c>
      <c r="R91" s="28" t="s">
        <v>286</v>
      </c>
      <c r="S91" s="23" t="s">
        <v>286</v>
      </c>
      <c r="T91" s="29" t="s">
        <v>302</v>
      </c>
    </row>
    <row r="92" s="2" customFormat="1" ht="60" customHeight="1" spans="1:21">
      <c r="A92" s="10">
        <v>90</v>
      </c>
      <c r="B92" s="30" t="s">
        <v>279</v>
      </c>
      <c r="C92" s="31" t="s">
        <v>303</v>
      </c>
      <c r="D92" s="31" t="s">
        <v>304</v>
      </c>
      <c r="E92" s="31" t="s">
        <v>24</v>
      </c>
      <c r="F92" s="31" t="s">
        <v>25</v>
      </c>
      <c r="G92" s="31">
        <v>4160</v>
      </c>
      <c r="H92" s="32">
        <v>2</v>
      </c>
      <c r="I92" s="32">
        <v>3.7</v>
      </c>
      <c r="J92" s="32">
        <v>4160</v>
      </c>
      <c r="K92" s="32">
        <v>4160</v>
      </c>
      <c r="L92" s="32" t="s">
        <v>27</v>
      </c>
      <c r="M92" s="32" t="s">
        <v>27</v>
      </c>
      <c r="N92" s="33" t="s">
        <v>29</v>
      </c>
      <c r="O92" s="32"/>
      <c r="P92" s="34"/>
      <c r="Q92" s="10" t="s">
        <v>290</v>
      </c>
      <c r="R92" s="35" t="s">
        <v>286</v>
      </c>
      <c r="S92" s="30" t="s">
        <v>286</v>
      </c>
      <c r="T92" s="30" t="s">
        <v>305</v>
      </c>
    </row>
    <row r="93" s="2" customFormat="1" ht="60" customHeight="1" spans="1:21">
      <c r="A93" s="10">
        <v>91</v>
      </c>
      <c r="B93" s="30" t="s">
        <v>279</v>
      </c>
      <c r="C93" s="31" t="s">
        <v>306</v>
      </c>
      <c r="D93" s="31" t="s">
        <v>307</v>
      </c>
      <c r="E93" s="31" t="s">
        <v>24</v>
      </c>
      <c r="F93" s="31" t="s">
        <v>25</v>
      </c>
      <c r="G93" s="32">
        <v>4000</v>
      </c>
      <c r="H93" s="32">
        <v>2</v>
      </c>
      <c r="I93" s="31" t="s">
        <v>308</v>
      </c>
      <c r="J93" s="32">
        <v>2000</v>
      </c>
      <c r="K93" s="32">
        <v>4000</v>
      </c>
      <c r="L93" s="32" t="s">
        <v>27</v>
      </c>
      <c r="M93" s="32" t="s">
        <v>27</v>
      </c>
      <c r="N93" s="33" t="s">
        <v>29</v>
      </c>
      <c r="O93" s="32"/>
      <c r="P93" s="34"/>
      <c r="Q93" s="10" t="s">
        <v>290</v>
      </c>
      <c r="R93" s="35" t="s">
        <v>286</v>
      </c>
      <c r="S93" s="30" t="s">
        <v>286</v>
      </c>
      <c r="T93" s="30" t="s">
        <v>309</v>
      </c>
    </row>
    <row r="94" s="3" customFormat="1" ht="60" customHeight="1" spans="1:21">
      <c r="A94" s="10">
        <v>92</v>
      </c>
      <c r="B94" s="30" t="s">
        <v>47</v>
      </c>
      <c r="C94" s="30" t="s">
        <v>310</v>
      </c>
      <c r="D94" s="30" t="s">
        <v>311</v>
      </c>
      <c r="E94" s="30" t="s">
        <v>24</v>
      </c>
      <c r="F94" s="30" t="s">
        <v>25</v>
      </c>
      <c r="G94" s="30">
        <v>22861.88</v>
      </c>
      <c r="H94" s="30" t="s">
        <v>312</v>
      </c>
      <c r="I94" s="30" t="s">
        <v>313</v>
      </c>
      <c r="J94" s="30" t="s">
        <v>314</v>
      </c>
      <c r="K94" s="30">
        <v>22861.88</v>
      </c>
      <c r="L94" s="30" t="s">
        <v>315</v>
      </c>
      <c r="M94" s="30" t="s">
        <v>316</v>
      </c>
      <c r="N94" s="30" t="s">
        <v>29</v>
      </c>
      <c r="O94" s="30" t="s">
        <v>317</v>
      </c>
      <c r="P94" s="30"/>
      <c r="Q94" s="30" t="s">
        <v>262</v>
      </c>
      <c r="R94" s="30" t="s">
        <v>318</v>
      </c>
      <c r="S94" s="30" t="s">
        <v>318</v>
      </c>
      <c r="T94" s="32" t="s">
        <v>319</v>
      </c>
      <c r="U94" s="2"/>
    </row>
    <row r="95" s="2" customFormat="1" ht="60" customHeight="1" spans="1:21">
      <c r="A95" s="10">
        <v>93</v>
      </c>
      <c r="B95" s="31" t="s">
        <v>320</v>
      </c>
      <c r="C95" s="36" t="s">
        <v>321</v>
      </c>
      <c r="D95" s="31" t="s">
        <v>322</v>
      </c>
      <c r="E95" s="32" t="s">
        <v>94</v>
      </c>
      <c r="F95" s="32" t="s">
        <v>25</v>
      </c>
      <c r="G95" s="32" t="s">
        <v>323</v>
      </c>
      <c r="H95" s="32">
        <v>2</v>
      </c>
      <c r="I95" s="31" t="s">
        <v>324</v>
      </c>
      <c r="J95" s="31" t="s">
        <v>325</v>
      </c>
      <c r="K95" s="32" t="s">
        <v>323</v>
      </c>
      <c r="L95" s="37" t="s">
        <v>326</v>
      </c>
      <c r="M95" s="32" t="s">
        <v>82</v>
      </c>
      <c r="N95" s="32" t="s">
        <v>29</v>
      </c>
      <c r="O95" s="32" t="s">
        <v>63</v>
      </c>
      <c r="P95" s="32" t="s">
        <v>27</v>
      </c>
      <c r="Q95" s="31" t="s">
        <v>190</v>
      </c>
      <c r="R95" s="31" t="s">
        <v>327</v>
      </c>
      <c r="S95" s="31" t="s">
        <v>327</v>
      </c>
      <c r="T95" s="37"/>
    </row>
    <row r="96" s="2" customFormat="1" ht="60" customHeight="1" spans="1:21">
      <c r="A96" s="10">
        <v>94</v>
      </c>
      <c r="B96" s="30" t="s">
        <v>328</v>
      </c>
      <c r="C96" s="31" t="s">
        <v>329</v>
      </c>
      <c r="D96" s="31" t="s">
        <v>330</v>
      </c>
      <c r="E96" s="31" t="s">
        <v>24</v>
      </c>
      <c r="F96" s="31" t="s">
        <v>252</v>
      </c>
      <c r="G96" s="31" t="s">
        <v>331</v>
      </c>
      <c r="H96" s="38">
        <v>1</v>
      </c>
      <c r="I96" s="38">
        <v>9.5</v>
      </c>
      <c r="J96" s="38">
        <v>16842</v>
      </c>
      <c r="K96" s="38">
        <v>16842</v>
      </c>
      <c r="L96" s="32" t="s">
        <v>27</v>
      </c>
      <c r="M96" s="38" t="s">
        <v>82</v>
      </c>
      <c r="N96" s="38" t="s">
        <v>332</v>
      </c>
      <c r="O96" s="38" t="s">
        <v>63</v>
      </c>
      <c r="P96" s="38" t="s">
        <v>63</v>
      </c>
      <c r="Q96" s="39" t="s">
        <v>333</v>
      </c>
      <c r="R96" s="39" t="s">
        <v>334</v>
      </c>
      <c r="S96" s="39" t="s">
        <v>335</v>
      </c>
      <c r="T96" s="30"/>
    </row>
    <row r="97" s="4" customFormat="1" ht="60" customHeight="1" spans="1:20">
      <c r="A97" s="10">
        <v>95</v>
      </c>
      <c r="B97" s="31" t="s">
        <v>257</v>
      </c>
      <c r="C97" s="31" t="s">
        <v>336</v>
      </c>
      <c r="D97" s="31" t="s">
        <v>337</v>
      </c>
      <c r="E97" s="31" t="s">
        <v>94</v>
      </c>
      <c r="F97" s="31" t="s">
        <v>25</v>
      </c>
      <c r="G97" s="31">
        <v>870</v>
      </c>
      <c r="H97" s="31">
        <v>1</v>
      </c>
      <c r="I97" s="31">
        <v>4</v>
      </c>
      <c r="J97" s="31" t="s">
        <v>338</v>
      </c>
      <c r="K97" s="31" t="s">
        <v>338</v>
      </c>
      <c r="L97" s="31" t="s">
        <v>27</v>
      </c>
      <c r="M97" s="31" t="s">
        <v>27</v>
      </c>
      <c r="N97" s="31" t="s">
        <v>29</v>
      </c>
      <c r="O97" s="31"/>
      <c r="P97" s="31"/>
      <c r="Q97" s="31" t="s">
        <v>63</v>
      </c>
      <c r="R97" s="31" t="s">
        <v>339</v>
      </c>
      <c r="S97" s="31" t="s">
        <v>264</v>
      </c>
      <c r="T97" s="31"/>
    </row>
  </sheetData>
  <autoFilter xmlns:etc="http://www.wps.cn/officeDocument/2017/etCustomData" ref="A1:T97" etc:filterBottomFollowUsedRange="0">
    <extLst>
      <etc:autoFilterAnalysis etc:version="v1" etc:showPane="0">
        <etc:analysisCharts>
          <etc:chart etc:type="pie">
            <etc:category etc:colId="5"/>
            <etc:seriesCollections etc:count="1">
              <etc:series etc:colId="5" etc:subtotal="count"/>
            </etc:seriesCollections>
          </etc:chart>
        </etc:analysisCharts>
      </etc:autoFilterAnalysis>
    </extLst>
  </autoFilter>
  <mergeCells count="15">
    <mergeCell ref="A1:T1"/>
    <mergeCell ref="C13:C16"/>
    <mergeCell ref="D13:D16"/>
    <mergeCell ref="E13:E16"/>
    <mergeCell ref="F13:F16"/>
    <mergeCell ref="G13:G16"/>
    <mergeCell ref="H13:H16"/>
    <mergeCell ref="L13:L16"/>
    <mergeCell ref="M13:M16"/>
    <mergeCell ref="N13:N16"/>
    <mergeCell ref="O13:O16"/>
    <mergeCell ref="P13:P16"/>
    <mergeCell ref="Q13:Q16"/>
    <mergeCell ref="R13:R16"/>
    <mergeCell ref="S13:S16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可招商厂房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2023-05-12T19:15:00Z</dcterms:created>
  <dcterms:modified xsi:type="dcterms:W3CDTF">2026-07-10T08:33:05Z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426FAD61705E49AD98B09BC2912CC8FD_12</vt:lpwstr>
  </property>
  <property fmtid="{D5CDD505-2E9C-101B-9397-08002B2CF9AE}" pid="4" name="CalculationRule">
    <vt:i4>0</vt:i4>
  </property>
</Properties>
</file>