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偏离30%" sheetId="4" r:id="rId2"/>
    <sheet name="Sheet3" sheetId="3" r:id="rId3"/>
  </sheets>
  <definedNames>
    <definedName name="_xlnm.Print_Titles" localSheetId="0">Sheet1!$14:$15</definedName>
  </definedNames>
  <calcPr calcId="144525"/>
</workbook>
</file>

<file path=xl/sharedStrings.xml><?xml version="1.0" encoding="utf-8"?>
<sst xmlns="http://schemas.openxmlformats.org/spreadsheetml/2006/main" count="1679" uniqueCount="490">
  <si>
    <t>附件3</t>
  </si>
  <si>
    <t>项目支出绩效单位自评表</t>
  </si>
  <si>
    <t>（2021年度）</t>
  </si>
  <si>
    <t>项目联系人：于永晖、樊晓青、赵腾、陈婷、丛帅、王雪静、陈哲、陈嘉</t>
  </si>
  <si>
    <t>联系电话：86891719、86170663、86133328、86989669</t>
  </si>
  <si>
    <t>项目名称</t>
  </si>
  <si>
    <t>安全生产及应急管理资金</t>
  </si>
  <si>
    <t>项目实施单位</t>
  </si>
  <si>
    <t>综合执法一中队、宣传教育中心、信息监控中心、应急救援中心、综合协调科、危险化学品安全监督管理科</t>
  </si>
  <si>
    <t>预算部门(单位)</t>
  </si>
  <si>
    <t>主管部门</t>
  </si>
  <si>
    <t>黄岛区应急管理局</t>
  </si>
  <si>
    <t>项目资金</t>
  </si>
  <si>
    <t>年初预算数</t>
  </si>
  <si>
    <t>全年预算数</t>
  </si>
  <si>
    <t>全年执行数</t>
  </si>
  <si>
    <t>预算执行率</t>
  </si>
  <si>
    <t>分值</t>
  </si>
  <si>
    <t>得分</t>
  </si>
  <si>
    <t>自评结果（满分100分）</t>
  </si>
  <si>
    <t>资金合计（万元）</t>
  </si>
  <si>
    <t>自评
总得分</t>
  </si>
  <si>
    <t>其中：本级财政 XXX</t>
  </si>
  <si>
    <t>—</t>
  </si>
  <si>
    <r>
      <rPr>
        <sz val="11"/>
        <color theme="1"/>
        <rFont val="宋体"/>
        <charset val="134"/>
        <scheme val="minor"/>
      </rPr>
      <t>上级资金</t>
    </r>
    <r>
      <rPr>
        <sz val="11"/>
        <color theme="0"/>
        <rFont val="宋体"/>
        <charset val="134"/>
        <scheme val="minor"/>
      </rPr>
      <t xml:space="preserve"> XXX</t>
    </r>
  </si>
  <si>
    <t>自评
等级</t>
  </si>
  <si>
    <r>
      <rPr>
        <sz val="11"/>
        <color theme="1"/>
        <rFont val="宋体"/>
        <charset val="134"/>
        <scheme val="minor"/>
      </rPr>
      <t>其他资金</t>
    </r>
    <r>
      <rPr>
        <sz val="11"/>
        <color theme="0"/>
        <rFont val="宋体"/>
        <charset val="134"/>
        <scheme val="minor"/>
      </rPr>
      <t xml:space="preserve"> XXX</t>
    </r>
  </si>
  <si>
    <t>年度
总目标</t>
  </si>
  <si>
    <t>年度预期目标</t>
  </si>
  <si>
    <t>实际完成情况</t>
  </si>
  <si>
    <t>1.以经济手段调动工作经济性，鼓励先进，树立典型，激发干劲，对在改善安全生产条件、防止生产安全事故等方面取得显著成绩的单位和个人，给予奖励。
2.规范基层安全生产管理，强化安全检查工作，保障安全生产正常运行。
3.聘请安全生产各行业领域专家参与安全生产检查、重大危险源、安全事故隐患分级评估、安全生产技术咨询服务、生产安全事故应急救援及调查等各项工作任务，为全区安全生产工作提供智力和技术支持；法律顾问咨询费：通过聘请法律顾问提供法律服务，发挥法律工作者而专业优势，在安全生产工作过程中提供法律意见和建议，有效解决行政诉讼、合同审查等工作；行政处罚决定公告送达等费用：直接送达、受送达人指定代收人接收、挂号邮寄送达、公告送达及行政执法文书可以通过《青岛日报》进行公告送达；安全生产举报核查奖励经费：通过物质奖励，调动公众参与生产安全社会监督的积极性和主动性，及时发现、控制和消除生产安全存在的隐患，严厉打击非法违法行为；危化品建设项目审查及换证专家评审费：依据相关规定，结合工作实际，需要聘请安全生产有关行业领域专家为全区安全生产工作提供智力和技术支持，参与危险化学品建设项目安全审查、危险化学品生产、储存、气体充装等企业现场审查等工作，涉及企业能够按照专家意见整改，通过审查，提升安全生产保障能力，实现安全发展；重点县指导帮扶检查费用：开展专家指导服务，旨在为地方培养一批高素质的安全专业技术专家；打击涉港危险化学品全生产非法行为：委托第三方对罚没的危险化学品的市场价值进行评估，为变价处理提供价值参考依据;安委会督查车辆租赁及运行费：2021年区安委会组织对全区9大功能区、23个镇街及23个重点行业部门，进行不间断安全生产督导巡查，租赁2辆督查用车，确保督查工作顺利进行。
4.专业监管团队长期驻扎区应急管理局办公，提供专业化的技术服务，参与日常的安全相关工作，受应急管理局直接管理调配，共计15人（项目经理1人、危险化学品工作监管团队5人、应急管理团队4人、综合安全监管团队5人）；专家支持团队为非常驻团队，提供区应急管理局及项目组在安全技术服务工作中遇到的各类重点、疑难工作的技术支持与保障，如法律法规的收集与整理、标准规范的解读、安全技术难题的攻坚等（综合性安全监管5人）；危化品和烟花爆竹隐患专项整治费用：深刻汲取事故教训，深入推动有关化工、危险化学品和烟花爆竹企业落实安全生产主体责任，强化重大风险管控，开展全区危险化学品和烟花爆竹安全三年专项整治。
5.进一步完善安责险产品和事故预防，督促企业落实安全生产主体责任，逐步在全市建立起安责险与安全生产工作结合的良性互动机制；灾害民生综合保险：健全完善自然灾害和意外事故救助体系，构建政府救助、保险保障、社会救济、自救互救“四位一体”的全新救灾救助机制，建立以灾害民生综合保险为主、相关民生保险保障为辅的保险体系。
6.实现对全区重点企业的重点风险点和隐患部位有效的监控，及时发现和处置发生的危险状况；做好系统维护工作，保证系统正常运行；加强应急信息播报能力，实现对全区群众进行应急信息播报。
7.提高安全生产新闻宣传的声势与合力，加强“大应急”工作宣传和警示教育；完成企业主要负责人和安全生产管理人员全员培训到位。
8.省应急管理局下放特种作业人员操作资格证认定到青岛西海岸新区管委会实施，按山东省应急管理厅《&lt;关于切实加强和改进企业安全生产培训及考核工作的意见&gt;实施方案》（鲁应急发﹝2019﹞64号）关于考核经费内容：各级要把高危企业主要负责人、安全管理人员、特种作业人员的考试考核经费，依照有关规定纳入财政保障范围。
9.规范队伍建设，提高队伍形象。</t>
  </si>
  <si>
    <t>1.通过经济手段充分调动先进单位工作积极性，鼓励先进，树立典型，激发工作干劲。
2.参与区应急管理局组织的安全生产日常及专项检查，共检查生产经营单位不少于1600家，不少于2700家次。
3.在重要活动和集中活动期间为15个中队同时提供专家技术支持，对全区生产经营单位双重预防体系建设进行技术指导，对至少500家小微企业进行相关业务指导，确保小微企业双重预防体系建设在全省处于领先。进一步完善安责险产品和事故预防，督促企业落实安全生产主体责任，逐步在全市建立起安责险与安全生产工作结合的良性互动机制；灾害民生综合保险：健全完善自然灾害和意外事故救助体系，构建政府救助、保险保障、社会救济、自救互救“四位一体”的全新救灾救助机制，建立以灾害民生综合保险为主、相关民生保险保障为辅的保险体系。
4.实现对全区重点企业的重点风险点和隐患部位有效的监控，及时发现和处置发生的危险状况；做好系统维护工作，保证系统正常运行；加强应急信息播报能力，实现对全区群众进行应急信息播报。
5.利用电视、电台、网络等媒体等宣传方式作为我区安全生产宣传工作的重要渠道，结合传统宣讲、实景展示、手册发放等进行知识普及、热点引导、典型宣传、解疑释惑、凝心聚力的重要任务，大力宣传我区安全生产的重要部署及重大活动，将我区安全生产工作的新举措、新做法、新经验挖掘出来、传播出去。
6.合理使用安全生产执法监察资金，开展工作需要，聘请安全生产各行业领域专家为全区安全生产工作提供智力和技术支持，参与安全生产检查、重大危险源、安全事故隐患分级评估、安全生产技术咨询服务、生产安全事故应急救援及调查等各项工作任务；法律顾问为我局相关案件审查、相关政策研究提供法律帮助；行政处罚决定通过《青岛日报》公告送达当事人；安全生产举报核查奖励金的发放极大提高群众举报积极性。
7.提高安全生产新闻宣传的声势与合力，加强“大应急”工作宣传和警示教育；完成企业主要负责人和安全生产管理人员全员培训到位。
8.规范队伍建设，制作相关服装，培训协管人员，提高队伍形象及业务能力。</t>
  </si>
  <si>
    <t>一级
绩效指标</t>
  </si>
  <si>
    <t>二级
绩效指标</t>
  </si>
  <si>
    <t>三级绩效指标
(指标内容)</t>
  </si>
  <si>
    <t>年度指标值
(带计量单位)</t>
  </si>
  <si>
    <t>实际完成值</t>
  </si>
  <si>
    <t>数据来源
佐证资料</t>
  </si>
  <si>
    <t>评（扣）分方法</t>
  </si>
  <si>
    <t>采用方法</t>
  </si>
  <si>
    <t>方法说明</t>
  </si>
  <si>
    <t>产出指标</t>
  </si>
  <si>
    <t>数量指标</t>
  </si>
  <si>
    <t>省级先进单位</t>
  </si>
  <si>
    <t>1个</t>
  </si>
  <si>
    <t>0个</t>
  </si>
  <si>
    <t>正式资料</t>
  </si>
  <si>
    <t>简单比例法</t>
  </si>
  <si>
    <t>得分=（实际值/目标值）*赋分分值</t>
  </si>
  <si>
    <t>市级先进单位</t>
  </si>
  <si>
    <t>7个</t>
  </si>
  <si>
    <t>区级先进单位</t>
  </si>
  <si>
    <t>46个</t>
  </si>
  <si>
    <t>43个</t>
  </si>
  <si>
    <t>质量指标</t>
  </si>
  <si>
    <t>受表彰单位政策符合度</t>
  </si>
  <si>
    <t>原始凭据</t>
  </si>
  <si>
    <t>区间赋分法</t>
  </si>
  <si>
    <t>符合指标值得满分；否则，每缺少1%，扣减5%分值，扣完为止</t>
  </si>
  <si>
    <t>时效指标</t>
  </si>
  <si>
    <t>奖励资金发放及时率</t>
  </si>
  <si>
    <t>成本指标</t>
  </si>
  <si>
    <t>奖牌牌匾及证书工本费</t>
  </si>
  <si>
    <t>2.4万元</t>
  </si>
  <si>
    <t>0.56万元</t>
  </si>
  <si>
    <t>项目完成，且执行数控制在年度预算之内的，得10分</t>
  </si>
  <si>
    <t>安全生产考核次数</t>
  </si>
  <si>
    <t>≥1次</t>
  </si>
  <si>
    <t>1次</t>
  </si>
  <si>
    <t>符合指标值得满分；否则，每缺少1次，扣减50%分值，扣完为止</t>
  </si>
  <si>
    <t>安全生产保障经费覆盖率</t>
  </si>
  <si>
    <t>说明材料</t>
  </si>
  <si>
    <t>安全生产保障资金发放及时率</t>
  </si>
  <si>
    <t>安全生产保障资金</t>
  </si>
  <si>
    <t>1413.3万元</t>
  </si>
  <si>
    <t>聘请专家数</t>
  </si>
  <si>
    <t>≥6人</t>
  </si>
  <si>
    <t>判断赋分法</t>
  </si>
  <si>
    <t>是否聘请6人以上专家参与检查、事故调查等工作，是则满分，否则不得分。</t>
  </si>
  <si>
    <t>专家资历契合度</t>
  </si>
  <si>
    <t>其他方法</t>
  </si>
  <si>
    <t>专家是否针对发现的问题提出合理整改意见、提供事故调查意见，是则满分，否则不得分。</t>
  </si>
  <si>
    <t>专家费用支付及时性</t>
  </si>
  <si>
    <t>2021年12月31日前</t>
  </si>
  <si>
    <t>按时支付</t>
  </si>
  <si>
    <t>门槛比例法</t>
  </si>
  <si>
    <t>是否按期支付相关专家费用，是则满分，否则不得分。</t>
  </si>
  <si>
    <t>专家咨询费支出</t>
  </si>
  <si>
    <t>28.8万元</t>
  </si>
  <si>
    <t>28.8≤万元</t>
  </si>
  <si>
    <t>工作资料</t>
  </si>
  <si>
    <t>是否超出28.8万元，未超出满分，超出不得分</t>
  </si>
  <si>
    <t>合同审查数</t>
  </si>
  <si>
    <t>≥20份</t>
  </si>
  <si>
    <t>＜20份不得分；
≥20份得10分</t>
  </si>
  <si>
    <t>案件代理数</t>
  </si>
  <si>
    <t>≥3件</t>
  </si>
  <si>
    <t>＜3件不得分；
≥3件得10分</t>
  </si>
  <si>
    <t>法律咨询事务数</t>
  </si>
  <si>
    <t>≥15件</t>
  </si>
  <si>
    <t>＜15件不得分；
≥15件得10分</t>
  </si>
  <si>
    <t>法律咨询意见采纳率</t>
  </si>
  <si>
    <t>≥95%</t>
  </si>
  <si>
    <t>＜95%不得分；
≥95%得10分</t>
  </si>
  <si>
    <t>法律顾问咨询费</t>
  </si>
  <si>
    <t>5万元</t>
  </si>
  <si>
    <t>是否支付5万元，是得5分；不是不得分</t>
  </si>
  <si>
    <t>律师费用支付及时性</t>
  </si>
  <si>
    <t>是否在2021年12月31日前支付完毕，是得5分；不是不得分</t>
  </si>
  <si>
    <t>行政处罚公告送达数</t>
  </si>
  <si>
    <t>7起</t>
  </si>
  <si>
    <t>完成1起行政处罚公告送达得满分，否则不得分。</t>
  </si>
  <si>
    <t>行政处罚程序执行合规率</t>
  </si>
  <si>
    <t>=100%</t>
  </si>
  <si>
    <t>是否按照标准发放奖励，否则不得分</t>
  </si>
  <si>
    <t>行政处罚决定公告送达费用支付及时性</t>
  </si>
  <si>
    <t>=1年</t>
  </si>
  <si>
    <t>是否超出2.1万元，未超出满分，超出不得分</t>
  </si>
  <si>
    <t>行政处罚决定公告送达费用</t>
  </si>
  <si>
    <t>2.1万元</t>
  </si>
  <si>
    <t>2.1≤</t>
  </si>
  <si>
    <t>是否按要求公告，是则满分，否则不得分。</t>
  </si>
  <si>
    <t>举报瞒报、谎报事故数</t>
  </si>
  <si>
    <t>1起</t>
  </si>
  <si>
    <t>1≤</t>
  </si>
  <si>
    <t>完成奖励发放得满分，否则不得分</t>
  </si>
  <si>
    <t>举报重大事故隐患或者较重、严重、特别严重非法违法行为数</t>
  </si>
  <si>
    <t>7≤</t>
  </si>
  <si>
    <t>举报一般事故隐患或者轻微、一般非法违法行为</t>
  </si>
  <si>
    <t>16起</t>
  </si>
  <si>
    <t>16≤</t>
  </si>
  <si>
    <t>是否对举报核实属实的举报件进行奖励，是则得满分，否则不得分。</t>
  </si>
  <si>
    <t>举报核查奖励政策符合度</t>
  </si>
  <si>
    <t>是否超出20万元，未超出满分，超出不得分。</t>
  </si>
  <si>
    <t>举报核查奖励及时性</t>
  </si>
  <si>
    <t>是否按规定办理举报件并发放群众奖励资金，是则满分，否则不得分。</t>
  </si>
  <si>
    <t>安全生产举报核查奖励资金</t>
  </si>
  <si>
    <t>9.94万元</t>
  </si>
  <si>
    <t>是否超出9.94万元，未超出得满分，超出</t>
  </si>
  <si>
    <t>危险化学品建设项目安全审查次数</t>
  </si>
  <si>
    <t>20次</t>
  </si>
  <si>
    <t>20≤</t>
  </si>
  <si>
    <t>是否超出20次，未超出得满分，超出不得分。</t>
  </si>
  <si>
    <t>化学品生产、储存、气体充装等企业现场审查次数</t>
  </si>
  <si>
    <t>10家次</t>
  </si>
  <si>
    <t>10≤</t>
  </si>
  <si>
    <t>是否超出10次，未超出得满分，超出不得分。</t>
  </si>
  <si>
    <t>加油站现场审查次数</t>
  </si>
  <si>
    <t>40家次</t>
  </si>
  <si>
    <t>40≤</t>
  </si>
  <si>
    <t>是否超出40次，未超出得满分，超出不得分。</t>
  </si>
  <si>
    <t>经营许可证</t>
  </si>
  <si>
    <t>750个</t>
  </si>
  <si>
    <t>750≤</t>
  </si>
  <si>
    <t>是否超出750个，未超出得满分，超出不得分。</t>
  </si>
  <si>
    <t>生产许可证</t>
  </si>
  <si>
    <t>40个</t>
  </si>
  <si>
    <t>易制毒经营备案等其他证书</t>
  </si>
  <si>
    <t>安全审查整改通过率</t>
  </si>
  <si>
    <t>≥90%</t>
  </si>
  <si>
    <t>行业考评法</t>
  </si>
  <si>
    <t>符合规定为满分，不符合不得分</t>
  </si>
  <si>
    <t>按期支付</t>
  </si>
  <si>
    <t>按照标准支付费用得满分，否则不得分</t>
  </si>
  <si>
    <t>工本费支付及时性</t>
  </si>
  <si>
    <t>按照要求及时支付相关费用得满分，否则不得分</t>
  </si>
  <si>
    <t>专家费用</t>
  </si>
  <si>
    <t>1000元/家次</t>
  </si>
  <si>
    <t>是否按照标准发放奖励，是则满分，否则不得分</t>
  </si>
  <si>
    <t>证书工本费</t>
  </si>
  <si>
    <t>12元/套</t>
  </si>
  <si>
    <t>聘请专家人次</t>
  </si>
  <si>
    <t>≥24人次</t>
  </si>
  <si>
    <t>24人次</t>
  </si>
  <si>
    <t>≥80%，得满分；
＜80%且≥60%，得分=80%*指标分值；
＜60%，得分=60%*指标分值</t>
  </si>
  <si>
    <t>指导服务次数</t>
  </si>
  <si>
    <t>≥2次</t>
  </si>
  <si>
    <t>2次</t>
  </si>
  <si>
    <t>参训率</t>
  </si>
  <si>
    <t>支付专家费及时性</t>
  </si>
  <si>
    <t>符合预期得满分；不符合预期不得分</t>
  </si>
  <si>
    <t>聘请专家费用</t>
  </si>
  <si>
    <t>800元/人/天</t>
  </si>
  <si>
    <t>评估查处非法经营案件数</t>
  </si>
  <si>
    <t>25起</t>
  </si>
  <si>
    <t>32起</t>
  </si>
  <si>
    <t>评估合规率</t>
  </si>
  <si>
    <t>委托第三方评估费用</t>
  </si>
  <si>
    <t>2000元/起</t>
  </si>
  <si>
    <t>支付评估专家费用及时性</t>
  </si>
  <si>
    <t>2021年12月15日前</t>
  </si>
  <si>
    <t>危险化学品道路运输全过程信息化监管平台</t>
  </si>
  <si>
    <t>1套</t>
  </si>
  <si>
    <t>危险化学品道路运输全过程信息化运行保障率</t>
  </si>
  <si>
    <t>道路运输全过程信息化质保费支付时限</t>
  </si>
  <si>
    <t>道路运输全过程信息化平台质保费用</t>
  </si>
  <si>
    <t>7.85万元</t>
  </si>
  <si>
    <t>督查用车数</t>
  </si>
  <si>
    <t>2辆</t>
  </si>
  <si>
    <t>是否按照费用用途情况进行支付，否则不得分</t>
  </si>
  <si>
    <t>租车程序合规率</t>
  </si>
  <si>
    <t>是否按照租赁汽车技术管理规定要求进行支付，否则不得分</t>
  </si>
  <si>
    <t>督查用车费用支付及时性</t>
  </si>
  <si>
    <t>是否按照合同约定进行费用支付，否则不得分</t>
  </si>
  <si>
    <t>督查用车租赁及运行费用</t>
  </si>
  <si>
    <t>13.44万元</t>
  </si>
  <si>
    <t>≤13.34</t>
  </si>
  <si>
    <t>是否按预算控制数进行费用支付，否则不得分</t>
  </si>
  <si>
    <t>检查生产经营单位数量</t>
  </si>
  <si>
    <t>≥1600家</t>
  </si>
  <si>
    <t>2537家</t>
  </si>
  <si>
    <t>检查数量≥1600家得满分，＜1600家不得分</t>
  </si>
  <si>
    <t>检查生产经营单位家次</t>
  </si>
  <si>
    <t>≥2700家次</t>
  </si>
  <si>
    <t>3162家次</t>
  </si>
  <si>
    <t>检查家次≥2700家得满分，＜2700家不得分</t>
  </si>
  <si>
    <t>指导小微企业数量</t>
  </si>
  <si>
    <t>≥500家</t>
  </si>
  <si>
    <t>865家</t>
  </si>
  <si>
    <t>指导数量≥500家得满分，＜500家不得分</t>
  </si>
  <si>
    <t>专家意见采纳率</t>
  </si>
  <si>
    <t>采纳率≥95%得满分，＜95%不得分</t>
  </si>
  <si>
    <t>资金支付及时性</t>
  </si>
  <si>
    <t>每季度末根据中标人服务完成情况支付中标金额的25%；最后一个季度，中标人完成项目服务全部内容时，经确认后一个月内付清剩余款项</t>
  </si>
  <si>
    <t>监管及应急处置专家服务费</t>
  </si>
  <si>
    <t>247万元</t>
  </si>
  <si>
    <t>（实际完成值/目标值）×100%</t>
  </si>
  <si>
    <t>检查重点危化品企业数</t>
  </si>
  <si>
    <t>37家</t>
  </si>
  <si>
    <t>32家</t>
  </si>
  <si>
    <t>（实际完成值/37）≥85%，得满分；
＜85%且≥65%，得分=80%*指标分值；
＜65%且≥45%，得分=60%*指标分值；
＜45%不得分</t>
  </si>
  <si>
    <t>年度大排查次数</t>
  </si>
  <si>
    <t>4次</t>
  </si>
  <si>
    <t>排查安全隐患覆盖率</t>
  </si>
  <si>
    <t>检查合同款项支付期限</t>
  </si>
  <si>
    <t>依据合同及时支付</t>
  </si>
  <si>
    <t>危化品和烟花爆竹隐患专项整治资金</t>
  </si>
  <si>
    <t>51.8万元</t>
  </si>
  <si>
    <t>41.44万元</t>
  </si>
  <si>
    <t>＜100%且≥80%，得满分；
＜80%且≥60%，得分=90%*指标分值；
＜60%且≥40%，得分=80%*指标分值；
＜40%，得分=70%*指标分值</t>
  </si>
  <si>
    <t>高危行业安责险参保率</t>
  </si>
  <si>
    <t xml:space="preserve"> ≥90%</t>
  </si>
  <si>
    <t>参保率高于90%得满分，低于90%不得分</t>
  </si>
  <si>
    <t>安全生产责任保险实际受益人数</t>
  </si>
  <si>
    <t>2万人</t>
  </si>
  <si>
    <t>2.2万人</t>
  </si>
  <si>
    <t>受益人数达到2万人得满分，不足2万不得分</t>
  </si>
  <si>
    <t>赔付标准执行准确率</t>
  </si>
  <si>
    <t>准确率达到100%得满分，未达到100%不得分</t>
  </si>
  <si>
    <t>保险责任认定的准确率</t>
  </si>
  <si>
    <t>保险赔付及时性</t>
  </si>
  <si>
    <t>根据合同及时支付</t>
  </si>
  <si>
    <t>及时支付</t>
  </si>
  <si>
    <t>及时支付得满分，未及时支付不得分</t>
  </si>
  <si>
    <t>安责险项目资金</t>
  </si>
  <si>
    <t>69.98万元</t>
  </si>
  <si>
    <t>50.88万元</t>
  </si>
  <si>
    <t>灾害民生综合保险投保覆盖率</t>
  </si>
  <si>
    <t>覆盖率达到100%得满分，未达到100%不得分</t>
  </si>
  <si>
    <t>保险责任范围合理性</t>
  </si>
  <si>
    <t>合理性达到100%得满分，未达到100%不得分</t>
  </si>
  <si>
    <t>投保工作完成时限</t>
  </si>
  <si>
    <t>2021年7月31日前</t>
  </si>
  <si>
    <t>7月31日前完成得满分，未完成不得分</t>
  </si>
  <si>
    <t>灾害民生综合保险资金</t>
  </si>
  <si>
    <t>337.96万元（439.3万元核减）</t>
  </si>
  <si>
    <t>未支付</t>
  </si>
  <si>
    <t>移动数据专线业务</t>
  </si>
  <si>
    <t>10个信号点</t>
  </si>
  <si>
    <t>租赁光纤项目数</t>
  </si>
  <si>
    <t>6个项目</t>
  </si>
  <si>
    <t>VPN专线</t>
  </si>
  <si>
    <t>2条</t>
  </si>
  <si>
    <t>维护系统数</t>
  </si>
  <si>
    <t>9套</t>
  </si>
  <si>
    <t>机房改造</t>
  </si>
  <si>
    <t>短息发送条数</t>
  </si>
  <si>
    <t>≥400万条短信发送量</t>
  </si>
  <si>
    <t>未发送（0条）</t>
  </si>
  <si>
    <t>无人机每年巡航天数</t>
  </si>
  <si>
    <t>12天</t>
  </si>
  <si>
    <t>3天</t>
  </si>
  <si>
    <t>系统正常运行率</t>
  </si>
  <si>
    <t>系统验收合格率</t>
  </si>
  <si>
    <t>光纤租赁费用约定支付期限</t>
  </si>
  <si>
    <t>按月付费（每月月初支付上月费用）</t>
  </si>
  <si>
    <t>已完成</t>
  </si>
  <si>
    <t>重点区域安全生产地图项目质保金约定支付期限</t>
  </si>
  <si>
    <t>光纤租赁项目资金</t>
  </si>
  <si>
    <t>89.78万元</t>
  </si>
  <si>
    <t>82.28万元</t>
  </si>
  <si>
    <t>系统维护项目资金</t>
  </si>
  <si>
    <t>48.73万元</t>
  </si>
  <si>
    <t>45.15万元</t>
  </si>
  <si>
    <t>应急短信发送费用</t>
  </si>
  <si>
    <t>20万元</t>
  </si>
  <si>
    <t>未使用</t>
  </si>
  <si>
    <t>通讯服务费</t>
  </si>
  <si>
    <t>40.33万元</t>
  </si>
  <si>
    <t>30.04万元</t>
  </si>
  <si>
    <t>无人机租赁项目资金</t>
  </si>
  <si>
    <t>18万元</t>
  </si>
  <si>
    <t>1万元</t>
  </si>
  <si>
    <t>制作警示教育光盘期数</t>
  </si>
  <si>
    <t>2期</t>
  </si>
  <si>
    <t>得分=（实际完成值/目标值）×本项分值</t>
  </si>
  <si>
    <t>制作全民安全宣传材料</t>
  </si>
  <si>
    <t>印刷《烟花爆竹、燃气使用安全管理通告》《市民应急知识手册》等科普知识、管理通知数量</t>
  </si>
  <si>
    <t>10000份</t>
  </si>
  <si>
    <t>印刷《安全生产和职业卫生领域法律法规汇编》等数量</t>
  </si>
  <si>
    <t>5000册</t>
  </si>
  <si>
    <t>危险化学品（生产、储存、经营）企业（含加油站）、非煤矿山、烟花爆竹、涉氨企业、涉爆企业、一般行业企业等领域行业节后复工培训期数</t>
  </si>
  <si>
    <t>10期</t>
  </si>
  <si>
    <t>应急安全体验实训中心培训人数</t>
  </si>
  <si>
    <t>高危行业领域3000人</t>
  </si>
  <si>
    <t>安全生产培训合格率</t>
  </si>
  <si>
    <t>分级分档法</t>
  </si>
  <si>
    <t>合格率≥80%得满分；
合格率低于80%，不得分</t>
  </si>
  <si>
    <t>完全生产培训完成时限</t>
  </si>
  <si>
    <t>与黄岛区电台广播广告FM926专题栏目费</t>
  </si>
  <si>
    <t>5万</t>
  </si>
  <si>
    <t>与西海岸新区广播电视台战略合作</t>
  </si>
  <si>
    <t>10万</t>
  </si>
  <si>
    <t>与青岛新闻网开展战略合作</t>
  </si>
  <si>
    <t>安全生产月广告牌</t>
  </si>
  <si>
    <t>2万</t>
  </si>
  <si>
    <t>安全生产月宣传横幅</t>
  </si>
  <si>
    <t>1万</t>
  </si>
  <si>
    <t>安全生产月宣传栏</t>
  </si>
  <si>
    <t>0.44万</t>
  </si>
  <si>
    <t>安全生产月舞台搭建费</t>
  </si>
  <si>
    <t>安全生产月音响租赁</t>
  </si>
  <si>
    <t>制作《安全生产隐患暗访纪实视频》4期</t>
  </si>
  <si>
    <t>8万</t>
  </si>
  <si>
    <t>7.759万</t>
  </si>
  <si>
    <t>制作警示教育光盘2期</t>
  </si>
  <si>
    <t>印刷《烟花爆竹、燃气使用安全管理通告》《市民应急知识手册》等科普知识、管理通知10000份</t>
  </si>
  <si>
    <t>印刷《安全生产和职业卫生领域法律法规汇编》等5000册</t>
  </si>
  <si>
    <t>3万</t>
  </si>
  <si>
    <t>10期针对危险化学品（生产、储存、经营）企业（含加油站）、非煤矿山、烟花爆竹、涉氨企业、涉爆企业、一般行业企业等领域行业节后复工培训场地费</t>
  </si>
  <si>
    <t>专家讲课费</t>
  </si>
  <si>
    <t>材料费</t>
  </si>
  <si>
    <t>2.448万</t>
  </si>
  <si>
    <t>安全生产协管员培训班培训费</t>
  </si>
  <si>
    <t>9.3万</t>
  </si>
  <si>
    <t>0.2886万</t>
  </si>
  <si>
    <t>应急安全体验实训中心培训费</t>
  </si>
  <si>
    <t>48万</t>
  </si>
  <si>
    <t>47.92万</t>
  </si>
  <si>
    <t>参加特种作业理论考试人数</t>
  </si>
  <si>
    <t>2.4万人</t>
  </si>
  <si>
    <t>4.0426万人</t>
  </si>
  <si>
    <t>参加特种作业实操考试人数</t>
  </si>
  <si>
    <t>1.8万人</t>
  </si>
  <si>
    <t>1.3689万人</t>
  </si>
  <si>
    <t>专用色带数量</t>
  </si>
  <si>
    <t>300个</t>
  </si>
  <si>
    <t>60个</t>
  </si>
  <si>
    <t>清洁卡数量</t>
  </si>
  <si>
    <t>特种作业参考人员合格率</t>
  </si>
  <si>
    <t>≥60%</t>
  </si>
  <si>
    <t>合格率≥50%得满分；
合格率低于50%，不得分</t>
  </si>
  <si>
    <t>考试机构考试合规率</t>
  </si>
  <si>
    <t>合规率≥90%，得满分；
满意度≥80%，得分＝指标分90%分；
满意度低于70%，不得分</t>
  </si>
  <si>
    <t>参考人数约定符合度</t>
  </si>
  <si>
    <t>≥80%</t>
  </si>
  <si>
    <t>约定符合度≥80%得满分；
约定符合度低于80%，不得分</t>
  </si>
  <si>
    <t>特种作业参考人员资格符合度</t>
  </si>
  <si>
    <t>资格符合度≥80%得满分；
资格符合度度低于80%，不得分</t>
  </si>
  <si>
    <t>专用色带及清洁卡正常使用率</t>
  </si>
  <si>
    <t>正常使用率≥80%得满分；
正常使用率低于80%，不得分</t>
  </si>
  <si>
    <t>考试完成时限</t>
  </si>
  <si>
    <t>2021年10月31日前</t>
  </si>
  <si>
    <t>考试费用约定支付期限</t>
  </si>
  <si>
    <t>专用色带及清洁卡费用支付时限</t>
  </si>
  <si>
    <t>考点监控录像设备及网络租赁费用支付时限</t>
  </si>
  <si>
    <t>特种作业人员理论考试费</t>
  </si>
  <si>
    <t>72万元</t>
  </si>
  <si>
    <t>48.468万元</t>
  </si>
  <si>
    <t>特种作业人员实操考试费</t>
  </si>
  <si>
    <t>180万元</t>
  </si>
  <si>
    <t>161.52万元</t>
  </si>
  <si>
    <t>考试审批制证设备维护耗材费用-专用色带及清洁卡</t>
  </si>
  <si>
    <t>12.3万</t>
  </si>
  <si>
    <t>2.16万</t>
  </si>
  <si>
    <t>购买考点监控录像设备</t>
  </si>
  <si>
    <t>3.14万</t>
  </si>
  <si>
    <t>新增人员被装数</t>
  </si>
  <si>
    <t>15套</t>
  </si>
  <si>
    <t>4套</t>
  </si>
  <si>
    <t>新增被装达标率</t>
  </si>
  <si>
    <t>执法检查被装购置完成及时性</t>
  </si>
  <si>
    <t>及时完成得满分，未完成不得分</t>
  </si>
  <si>
    <t>三笔质保金</t>
  </si>
  <si>
    <t>84.32万元</t>
  </si>
  <si>
    <t>75.75万元</t>
  </si>
  <si>
    <t>新增人员被装费</t>
  </si>
  <si>
    <t>6万元</t>
  </si>
  <si>
    <t>1.59万</t>
  </si>
  <si>
    <t>效益指标</t>
  </si>
  <si>
    <t>经济效益</t>
  </si>
  <si>
    <t>危化品生产等企业换证</t>
  </si>
  <si>
    <t>社会效益</t>
  </si>
  <si>
    <t>调动安全生产工作的积极性</t>
  </si>
  <si>
    <t>重大安全生产事故</t>
  </si>
  <si>
    <t>0起</t>
  </si>
  <si>
    <t>符合要求的得满分；不符合要求的不得分，</t>
  </si>
  <si>
    <t>一般安全生产事故发生率</t>
  </si>
  <si>
    <t>安全生产事故起数与上年相比降低</t>
  </si>
  <si>
    <t>“基本达成目标（好）、部分实现目标（一般）、实现目标程度较低（差）”3个档次，并分别按照该指标对应分值区间100%～80%（含）、80%～60%（含）、60%～0%合理确定分值</t>
  </si>
  <si>
    <t>基层安全生产管理能力</t>
  </si>
  <si>
    <t>安全生产工作科学化水平</t>
  </si>
  <si>
    <t>对违法事实的认定及执法案件办理水平</t>
  </si>
  <si>
    <t>有效提升</t>
  </si>
  <si>
    <t>群众安全生产监督意识</t>
  </si>
  <si>
    <t>有效增强</t>
  </si>
  <si>
    <t>地方危险化学品安全监管健全性</t>
  </si>
  <si>
    <t>罚没危险化学品变价处理</t>
  </si>
  <si>
    <t>提供价值参考依据</t>
  </si>
  <si>
    <t>道路运输安全事故发生率</t>
  </si>
  <si>
    <t>与上一年度相比下降</t>
  </si>
  <si>
    <t>为督查工作提供车辆保障</t>
  </si>
  <si>
    <t>危化品和烟花爆竹隐患管控</t>
  </si>
  <si>
    <t>较上年减少或为0</t>
  </si>
  <si>
    <t>较上年减少</t>
  </si>
  <si>
    <t>高危行业安责险推行率</t>
  </si>
  <si>
    <t>对全区重点企业的重点风险点和隐患部位监控</t>
  </si>
  <si>
    <t>应急信息播报能力</t>
  </si>
  <si>
    <t>实现对全区群众进行应急信息播报，实现三网全发（移动、联通、电信）</t>
  </si>
  <si>
    <t>已实现</t>
  </si>
  <si>
    <t>群众、企业警示教育宣传覆盖面</t>
  </si>
  <si>
    <t>特种作业人员取证上岗覆盖面</t>
  </si>
  <si>
    <t>特种作业人员作业安全生产事故发生数</t>
  </si>
  <si>
    <t>城市管理执法队伍规范化建设</t>
  </si>
  <si>
    <t>显著提升</t>
  </si>
  <si>
    <t>可持续影响</t>
  </si>
  <si>
    <t>安全生产信息管控能力</t>
  </si>
  <si>
    <t>≥3年</t>
  </si>
  <si>
    <t>实现</t>
  </si>
  <si>
    <t>打击安全生产领域非法违法行为持续性</t>
  </si>
  <si>
    <t>≥1年</t>
  </si>
  <si>
    <t>1年</t>
  </si>
  <si>
    <t>建立健全安全生产长效机制</t>
  </si>
  <si>
    <t>3年</t>
  </si>
  <si>
    <t>法律咨询技术支持长效机制</t>
  </si>
  <si>
    <t>＜不满1年不得分；
≥满1年得30分</t>
  </si>
  <si>
    <t>行政处罚流程规范化建设</t>
  </si>
  <si>
    <t>3年及以上得满分，不满3年不得分</t>
  </si>
  <si>
    <t>涉港非法危险化学品执法工作标准化、规范化</t>
  </si>
  <si>
    <t>构建全过程信息化监管体系，建立多部门信息共享长效机制</t>
  </si>
  <si>
    <t>建立起安责险与安全生产工作结合的良性互动机制</t>
  </si>
  <si>
    <t>建立以灾害民生综合保险为主、相关民生保险保障为辅的保险体系</t>
  </si>
  <si>
    <t>安全生产宣传警示长效机制</t>
  </si>
  <si>
    <t>≥2年</t>
  </si>
  <si>
    <t>2年</t>
  </si>
  <si>
    <t>2年及以上得满分，不满2年不得分</t>
  </si>
  <si>
    <t>建立健全特种作业人员取证上岗长效监控机制</t>
  </si>
  <si>
    <t>满意度指标</t>
  </si>
  <si>
    <t>受益对象</t>
  </si>
  <si>
    <t>安全生产奖励对象对安全生产奖励机制的满意度</t>
  </si>
  <si>
    <t>满意度指标满分10分：满意度大于等于90%的得10分</t>
  </si>
  <si>
    <t>镇街对镇街安全生产保障经费项目的满意度</t>
  </si>
  <si>
    <t>满意度≥90%得满分，每低于1%扣5%权重分</t>
  </si>
  <si>
    <t>服务对象</t>
  </si>
  <si>
    <t>服务部门对专家、法律顾问满意度</t>
  </si>
  <si>
    <t>＜60%不得分；
≥60%得25分</t>
  </si>
  <si>
    <t>受益企业对危化品建设项目审查及换证项目的满意度</t>
  </si>
  <si>
    <t>培训人员对指导帮扶内容针对性满意度</t>
  </si>
  <si>
    <t>罚没危化品变价评估成果用户满意度</t>
  </si>
  <si>
    <t>道路运输全过程信息化平台用户满意度</t>
  </si>
  <si>
    <t>用车人员满意度</t>
  </si>
  <si>
    <t>满意度≥90%得满分，＜60%不得分</t>
  </si>
  <si>
    <t>对监管专家工作效果的满意度</t>
  </si>
  <si>
    <t>安全责任保险参保人满意度</t>
  </si>
  <si>
    <t>灾害民生综合保险参保对象满意度</t>
  </si>
  <si>
    <t>租赁光纤用户满意度</t>
  </si>
  <si>
    <t>应急短信接收用户满意度</t>
  </si>
  <si>
    <t>培训人员对安全警示培训的满意度</t>
  </si>
  <si>
    <t>参考人员对考试机构的满意度</t>
  </si>
  <si>
    <t>分配被装人员满意度</t>
  </si>
  <si>
    <t>≥90%得分，否则不得分</t>
  </si>
  <si>
    <t>自评低于80分或完成值偏离目标值上30%的
原因分析及拟采取措施</t>
  </si>
  <si>
    <t>1.省级、市级先进单位完成值0个，奖牌牌匾及证书工本费相应资金基本未花。
原因：政策变动方面，山东省、青岛市未开展2021年安全生产先进单位表彰工作，青岛市仅对“十三五”期间安全生产先进单位先进个人进行表彰，导致2021年预算中省、市先进单位奖励未能发放，奖牌牌匾及证书工本费费用基本未动。
措施：①预算安排挂钩，合理安排省市先进单位预算数量和降低证书工本费费用。②完善政策，持续关注省市关于表彰安全生产先进工作情况。
2.应急短信发送费用未使用。
原因：①客观条件方面，根据实际情况2021年度没有需进行应急信息播报的突发事件，因此项目费用未使用。
措施：进一步提高预算编制水平，合理地、精准地、科学地编制预算并提前做好项目规划。
3.无人机每年巡航天数预计12天，实际飞行3天、无人机租赁项目资金预算18万元，实际使用1万元。
原因：①客观条件方面，根据实际使用情况，2021年度根据工作要求使用3天，总计花费1万元。
措施：进一步提高预算编制水平，合理地、精准地、科学地编制预算并提前做好项目规划。
4.新增人员被装数指标值15套，完成值4套；新增人员被装费目标值6万元，完成值1.59万元。
原因：2021年初预算时参照2020年新增人员人数（18人）申请15套，2021年实际为4名新增人员制作服装。
措施：按少数申请。
4.灾害民生综合保险资金市区两级财政补贴共计355.722万元，市级财政拨付了177.861万元；截止2022年2月，区财政应支付的177.861万元因财政吃紧尚未拨付。
原因：①预算安排过多；②财政紧张。
措施：顺延至2022年支付。
5.安全生产保障资金，2021年预计申请1413.3万元，因财政拨款紧张，实际使用3.3万元。
原因：财政紧张。
措施：顺延至2022年支付。
6.安全生产举报核查奖励经费，完成值偏离目标值30%以上。
原因：客观原因。2021年危化品打非群众举报件增多，危化品打非案件处罚金额都在10万元以上，按照规定发放处罚金额15%的奖励资金，导致全年大额奖励增多，超出预期。
措施：提高2022年预算计划指标，以应对危化品打非群众举报奖励金不足的情况。
7.行政处罚决定公告送达等费用，完成值偏离目标值30%以上。
原因：客观原因。2021年直接送达、受送达人指定代收人接收、挂号邮寄送达、当事人或者他的同住成年家属拒绝接收的、受送达人下落不明等无法送达的情况较少，2021年我市新冠疫情情况较2020年大幅降低，公告送达情况相应减少。
措施：因导致采用公告送达方式的原因较为复杂，下一步，我局将根据2022年行政处罚决定公告送达情况再行修改。
8.制作警示教育光盘2期共2万，实际未使用。
原因：客观原因。以光盘为载体进行传播的方式已过时，目前已更改为U盘拷贝。
措施：根据实际调整指标，合理设置相关项目。
9.安全生产月广告牌、宣传横幅、宣传栏、舞台搭建费、音响租赁等费用未使用。
原因：客观原因，2021年我局与长江路街道办共同组织安全生产月活动，活动相关费用全部由长江路街道办事处负责。
措施：合理预留项目资金，做好资金使用规划工作。
10.安全生产协管员培训班培训费使用率低于70%、专家讲课费未使用。
原因：客观原因，2021年组织1次对协管员进行培训，因疫情防控要求，本次参训人数量较少（仅新招录人员参加），租赁海丽雅培训中心一处场地，综合费用低。且本次培训由局内各科室负责人及局内专家授课，未聘请局外专家，未产生专家讲课费。
措施：结合防疫政策，认真梳理，合理规划相关项目。
11.考试审批制证设备维护耗材费用-专用色带及清洁卡项目，资金使用率低于70%。
原因：客观原因，2020年我局已采购足量相关耗材，2021年主要消耗2020年库存。
措施：根据近两年考试合格人数及耗材使用情况合理规划指标。
12.材料费，资金使用率低于70%。
原因：客观原因，2021年我局分2批印制企业复工复产宣传材料，由镇街进行分发。根据疫情防控工作要求，为减少传播范围，将宣传材料印刷量调低。
措施：合理规划项目资金，根据工作要求，做好项目资金使用工作。</t>
  </si>
  <si>
    <t>重大事项披露</t>
  </si>
  <si>
    <t>无</t>
  </si>
  <si>
    <t>参照每月接举报90余起每年1000余起预估，举报奖励金额符合第一款的平均按400元，属实16起；符合第二款的平均按9000元，属实7起；符合第三款的平均按30000元，属实1起计算，共需400*16+9000*7+30000*1=99400元。</t>
  </si>
  <si>
    <t>宣传教育培训经费</t>
  </si>
  <si>
    <t>根据疫情具体情况而定</t>
  </si>
  <si>
    <t>以 Evolis pebble4打印机为例，彩色色带理论每卷400元，可打印证件100张，按照每年24000份新卡1000张丢失补证记错征率年打30000张卡片计算，此项小计30000*（400÷100）=120000元；彩色色带清洁卡单价10元，每次更换色带清洁1次，此项小计30000*（10÷100）=3000元。</t>
  </si>
  <si>
    <t>15*4000=6万元</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</si>
</sst>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41" formatCode="_ * #,##0_ ;_ * \-#,##0_ ;_ * &quot;-&quot;_ ;_ @_ "/>
    <numFmt numFmtId="177" formatCode="0.00_ ;[Red]\-0.00\ "/>
  </numFmts>
  <fonts count="38">
    <font>
      <sz val="11"/>
      <color theme="1"/>
      <name val="宋体"/>
      <charset val="134"/>
      <scheme val="minor"/>
    </font>
    <font>
      <sz val="10"/>
      <color rgb="FF000000"/>
      <name val="宋体"/>
      <charset val="134"/>
      <scheme val="minor"/>
    </font>
    <font>
      <sz val="10"/>
      <color indexed="8"/>
      <name val="宋体"/>
      <charset val="134"/>
    </font>
    <font>
      <sz val="11"/>
      <color rgb="FF000000"/>
      <name val="宋体"/>
      <charset val="134"/>
      <scheme val="minor"/>
    </font>
    <font>
      <sz val="10"/>
      <name val="宋体"/>
      <charset val="134"/>
      <scheme val="minor"/>
    </font>
    <font>
      <sz val="10"/>
      <color theme="1"/>
      <name val="宋体"/>
      <charset val="134"/>
      <scheme val="minor"/>
    </font>
    <font>
      <sz val="11"/>
      <name val="宋体"/>
      <charset val="134"/>
      <scheme val="minor"/>
    </font>
    <font>
      <sz val="16"/>
      <color theme="1"/>
      <name val="黑体"/>
      <charset val="134"/>
    </font>
    <font>
      <sz val="20"/>
      <color theme="1"/>
      <name val="方正小标宋_GBK"/>
      <charset val="134"/>
    </font>
    <font>
      <sz val="14"/>
      <color theme="1"/>
      <name val="宋体"/>
      <charset val="134"/>
    </font>
    <font>
      <b/>
      <sz val="11"/>
      <name val="Cambria"/>
      <charset val="134"/>
    </font>
    <font>
      <sz val="11"/>
      <color rgb="FF000000"/>
      <name val="Cambria"/>
      <charset val="134"/>
    </font>
    <font>
      <b/>
      <sz val="11"/>
      <color rgb="FF000000"/>
      <name val="Cambria"/>
      <charset val="134"/>
    </font>
    <font>
      <sz val="11"/>
      <color indexed="8"/>
      <name val="宋体"/>
      <charset val="134"/>
    </font>
    <font>
      <b/>
      <sz val="11"/>
      <color rgb="FF000000"/>
      <name val="宋体"/>
      <charset val="134"/>
      <scheme val="minor"/>
    </font>
    <font>
      <sz val="10"/>
      <color rgb="FF000000"/>
      <name val="宋体"/>
      <charset val="134"/>
    </font>
    <font>
      <sz val="10"/>
      <color theme="1"/>
      <name val="宋体"/>
      <charset val="134"/>
    </font>
    <font>
      <sz val="10"/>
      <name val="宋体"/>
      <charset val="134"/>
    </font>
    <font>
      <b/>
      <sz val="11"/>
      <color theme="1"/>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
      <sz val="11"/>
      <color rgb="FF9C0006"/>
      <name val="宋体"/>
      <charset val="0"/>
      <scheme val="minor"/>
    </font>
    <font>
      <b/>
      <sz val="15"/>
      <color theme="3"/>
      <name val="宋体"/>
      <charset val="134"/>
      <scheme val="minor"/>
    </font>
    <font>
      <sz val="11"/>
      <color theme="0"/>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1"/>
      <color rgb="FF3F3F3F"/>
      <name val="宋体"/>
      <charset val="0"/>
      <scheme val="minor"/>
    </font>
    <font>
      <sz val="11"/>
      <color rgb="FF9C6500"/>
      <name val="宋体"/>
      <charset val="0"/>
      <scheme val="minor"/>
    </font>
    <font>
      <sz val="11"/>
      <color theme="0"/>
      <name val="宋体"/>
      <charset val="134"/>
      <scheme val="minor"/>
    </font>
  </fonts>
  <fills count="34">
    <fill>
      <patternFill patternType="none"/>
    </fill>
    <fill>
      <patternFill patternType="gray125"/>
    </fill>
    <fill>
      <patternFill patternType="solid">
        <fgColor theme="6" tint="0.599993896298105"/>
        <bgColor indexed="64"/>
      </patternFill>
    </fill>
    <fill>
      <patternFill patternType="solid">
        <fgColor theme="0" tint="-0.049989318521683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rgb="FFFFFFCC"/>
        <bgColor indexed="64"/>
      </patternFill>
    </fill>
    <fill>
      <patternFill patternType="solid">
        <fgColor rgb="FFF2F2F2"/>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8"/>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tint="0.599993896298105"/>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21" fillId="6"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2" borderId="0" applyNumberFormat="0" applyBorder="0" applyAlignment="0" applyProtection="0">
      <alignment vertical="center"/>
    </xf>
    <xf numFmtId="0" fontId="26" fillId="9" borderId="0" applyNumberFormat="0" applyBorder="0" applyAlignment="0" applyProtection="0">
      <alignment vertical="center"/>
    </xf>
    <xf numFmtId="43" fontId="0" fillId="0" borderId="0" applyFont="0" applyFill="0" applyBorder="0" applyAlignment="0" applyProtection="0">
      <alignment vertical="center"/>
    </xf>
    <xf numFmtId="0" fontId="28" fillId="1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7" borderId="16" applyNumberFormat="0" applyFont="0" applyAlignment="0" applyProtection="0">
      <alignment vertical="center"/>
    </xf>
    <xf numFmtId="0" fontId="28" fillId="11" borderId="0" applyNumberFormat="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7" fillId="0" borderId="18" applyNumberFormat="0" applyFill="0" applyAlignment="0" applyProtection="0">
      <alignment vertical="center"/>
    </xf>
    <xf numFmtId="0" fontId="32" fillId="0" borderId="18" applyNumberFormat="0" applyFill="0" applyAlignment="0" applyProtection="0">
      <alignment vertical="center"/>
    </xf>
    <xf numFmtId="0" fontId="28" fillId="13" borderId="0" applyNumberFormat="0" applyBorder="0" applyAlignment="0" applyProtection="0">
      <alignment vertical="center"/>
    </xf>
    <xf numFmtId="0" fontId="20" fillId="0" borderId="14" applyNumberFormat="0" applyFill="0" applyAlignment="0" applyProtection="0">
      <alignment vertical="center"/>
    </xf>
    <xf numFmtId="0" fontId="28" fillId="15" borderId="0" applyNumberFormat="0" applyBorder="0" applyAlignment="0" applyProtection="0">
      <alignment vertical="center"/>
    </xf>
    <xf numFmtId="0" fontId="35" fillId="8" borderId="20" applyNumberFormat="0" applyAlignment="0" applyProtection="0">
      <alignment vertical="center"/>
    </xf>
    <xf numFmtId="0" fontId="25" fillId="8" borderId="15" applyNumberFormat="0" applyAlignment="0" applyProtection="0">
      <alignment vertical="center"/>
    </xf>
    <xf numFmtId="0" fontId="34" fillId="18" borderId="19" applyNumberFormat="0" applyAlignment="0" applyProtection="0">
      <alignment vertical="center"/>
    </xf>
    <xf numFmtId="0" fontId="19" fillId="20" borderId="0" applyNumberFormat="0" applyBorder="0" applyAlignment="0" applyProtection="0">
      <alignment vertical="center"/>
    </xf>
    <xf numFmtId="0" fontId="28" fillId="21" borderId="0" applyNumberFormat="0" applyBorder="0" applyAlignment="0" applyProtection="0">
      <alignment vertical="center"/>
    </xf>
    <xf numFmtId="0" fontId="24" fillId="0" borderId="17" applyNumberFormat="0" applyFill="0" applyAlignment="0" applyProtection="0">
      <alignment vertical="center"/>
    </xf>
    <xf numFmtId="0" fontId="18" fillId="0" borderId="13" applyNumberFormat="0" applyFill="0" applyAlignment="0" applyProtection="0">
      <alignment vertical="center"/>
    </xf>
    <xf numFmtId="0" fontId="33" fillId="17" borderId="0" applyNumberFormat="0" applyBorder="0" applyAlignment="0" applyProtection="0">
      <alignment vertical="center"/>
    </xf>
    <xf numFmtId="0" fontId="36" fillId="22" borderId="0" applyNumberFormat="0" applyBorder="0" applyAlignment="0" applyProtection="0">
      <alignment vertical="center"/>
    </xf>
    <xf numFmtId="0" fontId="19" fillId="23" borderId="0" applyNumberFormat="0" applyBorder="0" applyAlignment="0" applyProtection="0">
      <alignment vertical="center"/>
    </xf>
    <xf numFmtId="0" fontId="28" fillId="26" borderId="0" applyNumberFormat="0" applyBorder="0" applyAlignment="0" applyProtection="0">
      <alignment vertical="center"/>
    </xf>
    <xf numFmtId="0" fontId="19" fillId="25" borderId="0" applyNumberFormat="0" applyBorder="0" applyAlignment="0" applyProtection="0">
      <alignment vertical="center"/>
    </xf>
    <xf numFmtId="0" fontId="19" fillId="16" borderId="0" applyNumberFormat="0" applyBorder="0" applyAlignment="0" applyProtection="0">
      <alignment vertical="center"/>
    </xf>
    <xf numFmtId="0" fontId="19" fillId="5" borderId="0" applyNumberFormat="0" applyBorder="0" applyAlignment="0" applyProtection="0">
      <alignment vertical="center"/>
    </xf>
    <xf numFmtId="0" fontId="19" fillId="27" borderId="0" applyNumberFormat="0" applyBorder="0" applyAlignment="0" applyProtection="0">
      <alignment vertical="center"/>
    </xf>
    <xf numFmtId="0" fontId="28" fillId="28" borderId="0" applyNumberFormat="0" applyBorder="0" applyAlignment="0" applyProtection="0">
      <alignment vertical="center"/>
    </xf>
    <xf numFmtId="0" fontId="28" fillId="24"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8" fillId="19" borderId="0" applyNumberFormat="0" applyBorder="0" applyAlignment="0" applyProtection="0">
      <alignment vertical="center"/>
    </xf>
    <xf numFmtId="0" fontId="19" fillId="10" borderId="0" applyNumberFormat="0" applyBorder="0" applyAlignment="0" applyProtection="0">
      <alignment vertical="center"/>
    </xf>
    <xf numFmtId="0" fontId="28" fillId="31" borderId="0" applyNumberFormat="0" applyBorder="0" applyAlignment="0" applyProtection="0">
      <alignment vertical="center"/>
    </xf>
    <xf numFmtId="0" fontId="28" fillId="14" borderId="0" applyNumberFormat="0" applyBorder="0" applyAlignment="0" applyProtection="0">
      <alignment vertical="center"/>
    </xf>
    <xf numFmtId="0" fontId="19" fillId="33" borderId="0" applyNumberFormat="0" applyBorder="0" applyAlignment="0" applyProtection="0">
      <alignment vertical="center"/>
    </xf>
    <xf numFmtId="0" fontId="28" fillId="32" borderId="0" applyNumberFormat="0" applyBorder="0" applyAlignment="0" applyProtection="0">
      <alignment vertical="center"/>
    </xf>
  </cellStyleXfs>
  <cellXfs count="143">
    <xf numFmtId="0" fontId="0" fillId="0" borderId="0" xfId="0">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0" fillId="2" borderId="0" xfId="0" applyFill="1">
      <alignment vertical="center"/>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2" fillId="2" borderId="4" xfId="0" applyFont="1" applyFill="1" applyBorder="1" applyAlignment="1">
      <alignment horizontal="center" vertical="center" wrapText="1"/>
    </xf>
    <xf numFmtId="0" fontId="2" fillId="2" borderId="4" xfId="0" applyFont="1" applyFill="1" applyBorder="1" applyAlignment="1">
      <alignment horizontal="left" vertical="center" wrapText="1"/>
    </xf>
    <xf numFmtId="176" fontId="2" fillId="2" borderId="4" xfId="0" applyNumberFormat="1" applyFont="1" applyFill="1" applyBorder="1" applyAlignment="1">
      <alignment horizontal="center" vertical="center"/>
    </xf>
    <xf numFmtId="0" fontId="0" fillId="2" borderId="0" xfId="0" applyFill="1" applyAlignment="1">
      <alignment horizontal="center" vertical="center"/>
    </xf>
    <xf numFmtId="0" fontId="2" fillId="2" borderId="1" xfId="0" applyFont="1" applyFill="1" applyBorder="1" applyAlignment="1">
      <alignment vertical="center" wrapText="1"/>
    </xf>
    <xf numFmtId="0" fontId="1" fillId="2" borderId="4"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1" fillId="2" borderId="4" xfId="0" applyFont="1" applyFill="1" applyBorder="1" applyAlignment="1">
      <alignment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vertical="center" wrapText="1"/>
    </xf>
    <xf numFmtId="0" fontId="5" fillId="2" borderId="0" xfId="0" applyFont="1" applyFill="1" applyAlignment="1">
      <alignment horizontal="center" vertical="center" wrapText="1"/>
    </xf>
    <xf numFmtId="0" fontId="0" fillId="2" borderId="0" xfId="0" applyFill="1" applyBorder="1">
      <alignment vertical="center"/>
    </xf>
    <xf numFmtId="0" fontId="4" fillId="2" borderId="0" xfId="0" applyFont="1" applyFill="1" applyAlignment="1">
      <alignment horizontal="center" vertical="center" wrapText="1"/>
    </xf>
    <xf numFmtId="0" fontId="6" fillId="0" borderId="0" xfId="0" applyFont="1" applyFill="1">
      <alignment vertical="center"/>
    </xf>
    <xf numFmtId="0" fontId="0" fillId="0" borderId="0" xfId="0" applyFill="1">
      <alignment vertical="center"/>
    </xf>
    <xf numFmtId="0" fontId="0" fillId="0" borderId="0" xfId="0"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0" fillId="0" borderId="6" xfId="0" applyBorder="1" applyAlignment="1">
      <alignment vertical="center"/>
    </xf>
    <xf numFmtId="0" fontId="0" fillId="0" borderId="6" xfId="0" applyBorder="1" applyAlignment="1">
      <alignment horizontal="center" vertical="center"/>
    </xf>
    <xf numFmtId="0" fontId="3" fillId="0" borderId="1" xfId="0" applyFont="1" applyBorder="1" applyAlignment="1">
      <alignment horizontal="left" vertical="center" indent="1"/>
    </xf>
    <xf numFmtId="0" fontId="3" fillId="0" borderId="3" xfId="0" applyFont="1" applyBorder="1" applyAlignment="1">
      <alignment horizontal="left" vertical="center" inden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4"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center" vertical="center"/>
    </xf>
    <xf numFmtId="0" fontId="6" fillId="0" borderId="1" xfId="0" applyFont="1" applyFill="1" applyBorder="1" applyAlignment="1">
      <alignment horizontal="left" vertical="center" wrapText="1" indent="1"/>
    </xf>
    <xf numFmtId="0" fontId="6" fillId="0" borderId="3" xfId="0" applyFont="1" applyFill="1" applyBorder="1" applyAlignment="1">
      <alignment horizontal="left" vertical="center" wrapText="1" indent="1"/>
    </xf>
    <xf numFmtId="176" fontId="10" fillId="0" borderId="4" xfId="0" applyNumberFormat="1" applyFont="1" applyFill="1" applyBorder="1" applyAlignment="1">
      <alignment horizontal="right" vertical="center"/>
    </xf>
    <xf numFmtId="176" fontId="10" fillId="0" borderId="4" xfId="0" applyNumberFormat="1" applyFont="1" applyFill="1" applyBorder="1" applyAlignment="1">
      <alignment horizontal="center" vertical="center"/>
    </xf>
    <xf numFmtId="10" fontId="10" fillId="0" borderId="1" xfId="11" applyNumberFormat="1" applyFont="1" applyFill="1" applyBorder="1" applyAlignment="1">
      <alignment horizontal="center" vertical="center"/>
    </xf>
    <xf numFmtId="0" fontId="10" fillId="0" borderId="4" xfId="0"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6" fillId="0" borderId="1" xfId="0" applyFont="1" applyFill="1" applyBorder="1" applyAlignment="1">
      <alignment horizontal="right" vertical="center" wrapText="1"/>
    </xf>
    <xf numFmtId="0" fontId="6" fillId="0" borderId="3" xfId="0" applyFont="1" applyFill="1" applyBorder="1" applyAlignment="1">
      <alignment horizontal="right" vertical="center" wrapText="1"/>
    </xf>
    <xf numFmtId="0" fontId="6" fillId="0" borderId="4" xfId="0" applyFont="1" applyFill="1" applyBorder="1" applyAlignment="1">
      <alignment horizontal="center" vertical="center" wrapText="1"/>
    </xf>
    <xf numFmtId="0" fontId="0" fillId="0" borderId="1" xfId="0" applyFont="1" applyBorder="1" applyAlignment="1">
      <alignment horizontal="right" vertical="center" wrapText="1"/>
    </xf>
    <xf numFmtId="0" fontId="0" fillId="0" borderId="3" xfId="0" applyFont="1" applyBorder="1" applyAlignment="1">
      <alignment horizontal="right" vertical="center" wrapText="1"/>
    </xf>
    <xf numFmtId="176" fontId="11" fillId="0" borderId="4" xfId="0" applyNumberFormat="1" applyFont="1" applyBorder="1" applyAlignment="1">
      <alignment horizontal="right" vertical="center"/>
    </xf>
    <xf numFmtId="176" fontId="11" fillId="0" borderId="4" xfId="0" applyNumberFormat="1" applyFont="1" applyBorder="1" applyAlignment="1">
      <alignment horizontal="center" vertical="center"/>
    </xf>
    <xf numFmtId="10" fontId="12" fillId="3" borderId="1" xfId="11" applyNumberFormat="1" applyFont="1" applyFill="1" applyBorder="1" applyAlignment="1">
      <alignment horizontal="center" vertical="center"/>
    </xf>
    <xf numFmtId="0" fontId="3" fillId="0" borderId="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5"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0" fillId="0" borderId="5" xfId="0" applyFill="1" applyBorder="1" applyAlignment="1">
      <alignment horizontal="center" vertical="center"/>
    </xf>
    <xf numFmtId="0" fontId="0" fillId="0" borderId="4" xfId="0" applyFill="1" applyBorder="1" applyAlignment="1">
      <alignment horizontal="center" vertical="center"/>
    </xf>
    <xf numFmtId="9" fontId="1"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9" fontId="2" fillId="0" borderId="4" xfId="0" applyNumberFormat="1" applyFont="1" applyFill="1" applyBorder="1" applyAlignment="1">
      <alignment horizontal="center" vertical="center" wrapText="1"/>
    </xf>
    <xf numFmtId="9" fontId="2" fillId="0" borderId="4"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0" fontId="0" fillId="0" borderId="0" xfId="0" applyFill="1" applyAlignment="1">
      <alignment horizontal="center" vertical="center"/>
    </xf>
    <xf numFmtId="57" fontId="1" fillId="0" borderId="4" xfId="0" applyNumberFormat="1" applyFont="1" applyFill="1" applyBorder="1" applyAlignment="1">
      <alignment horizontal="center" vertical="center" wrapText="1"/>
    </xf>
    <xf numFmtId="0" fontId="1" fillId="0" borderId="4" xfId="0" applyFont="1" applyFill="1" applyBorder="1" applyAlignment="1">
      <alignment vertical="center" wrapText="1"/>
    </xf>
    <xf numFmtId="0" fontId="4" fillId="0" borderId="4" xfId="0" applyFont="1"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10" fillId="0" borderId="4" xfId="0" applyFont="1" applyFill="1" applyBorder="1" applyAlignment="1">
      <alignment horizontal="center" vertical="center"/>
    </xf>
    <xf numFmtId="2" fontId="3" fillId="0" borderId="4" xfId="0" applyNumberFormat="1" applyFont="1" applyBorder="1" applyAlignment="1">
      <alignment horizontal="center" vertical="center" wrapText="1"/>
    </xf>
    <xf numFmtId="2" fontId="14" fillId="3" borderId="4"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1" fillId="0" borderId="3"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4" xfId="0" applyFont="1" applyFill="1" applyBorder="1" applyAlignment="1">
      <alignment vertical="center" wrapText="1"/>
    </xf>
    <xf numFmtId="0" fontId="0" fillId="0" borderId="0" xfId="0" applyFill="1" applyBorder="1">
      <alignment vertical="center"/>
    </xf>
    <xf numFmtId="58" fontId="1" fillId="0" borderId="4"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15" fillId="0" borderId="4" xfId="0" applyFont="1" applyFill="1" applyBorder="1">
      <alignment vertical="center"/>
    </xf>
    <xf numFmtId="31" fontId="2"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16" fillId="0" borderId="4" xfId="0" applyFont="1" applyFill="1" applyBorder="1" applyAlignment="1">
      <alignment horizontal="center" vertical="center" wrapText="1"/>
    </xf>
    <xf numFmtId="0" fontId="5"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2" fillId="0" borderId="4" xfId="0" applyFont="1" applyFill="1" applyBorder="1" applyAlignment="1">
      <alignment vertical="center" wrapText="1"/>
    </xf>
    <xf numFmtId="0" fontId="1" fillId="0" borderId="4" xfId="0" applyFont="1" applyFill="1" applyBorder="1" applyAlignment="1">
      <alignment horizontal="justify" vertical="center"/>
    </xf>
    <xf numFmtId="0" fontId="2" fillId="0" borderId="1" xfId="0" applyFont="1" applyFill="1" applyBorder="1" applyAlignment="1">
      <alignment horizontal="left" vertical="center" wrapText="1"/>
    </xf>
    <xf numFmtId="0" fontId="5" fillId="0" borderId="4" xfId="0" applyFont="1" applyFill="1" applyBorder="1" applyAlignment="1">
      <alignment vertical="center" wrapText="1"/>
    </xf>
    <xf numFmtId="0" fontId="6" fillId="0" borderId="1" xfId="0" applyFont="1" applyFill="1" applyBorder="1" applyAlignment="1">
      <alignment horizontal="center" vertical="center"/>
    </xf>
    <xf numFmtId="0" fontId="17" fillId="0" borderId="1" xfId="0" applyFont="1" applyFill="1" applyBorder="1" applyAlignment="1" applyProtection="1">
      <alignment horizontal="center" vertical="center" wrapText="1"/>
      <protection locked="0"/>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4"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1" fillId="0" borderId="4" xfId="0" applyFont="1" applyFill="1" applyBorder="1" applyAlignment="1">
      <alignment horizontal="left" vertical="center"/>
    </xf>
    <xf numFmtId="0" fontId="5" fillId="0" borderId="4" xfId="0" applyFont="1" applyFill="1" applyBorder="1" applyAlignment="1">
      <alignment horizontal="center" vertical="center"/>
    </xf>
    <xf numFmtId="0" fontId="3" fillId="0" borderId="12" xfId="0" applyFont="1" applyFill="1" applyBorder="1" applyAlignment="1">
      <alignment vertical="center" wrapText="1"/>
    </xf>
    <xf numFmtId="0" fontId="3" fillId="0" borderId="4" xfId="0" applyFont="1" applyFill="1" applyBorder="1" applyAlignment="1">
      <alignment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vertical="center" wrapText="1"/>
    </xf>
    <xf numFmtId="9" fontId="1" fillId="0" borderId="7"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0" fillId="0" borderId="7" xfId="0" applyFill="1" applyBorder="1" applyAlignment="1">
      <alignment horizontal="center" vertical="center"/>
    </xf>
    <xf numFmtId="0" fontId="0" fillId="0" borderId="4" xfId="0" applyBorder="1" applyAlignment="1">
      <alignment vertical="center"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top" wrapText="1"/>
    </xf>
    <xf numFmtId="0" fontId="0" fillId="0" borderId="0" xfId="0" applyBorder="1">
      <alignment vertical="center"/>
    </xf>
    <xf numFmtId="0" fontId="5" fillId="0" borderId="3" xfId="0" applyFont="1" applyBorder="1" applyAlignment="1">
      <alignment horizontal="center" vertical="center" wrapText="1"/>
    </xf>
    <xf numFmtId="0" fontId="5" fillId="0" borderId="0" xfId="0" applyFont="1" applyBorder="1" applyAlignment="1">
      <alignment vertical="center" wrapText="1"/>
    </xf>
    <xf numFmtId="0" fontId="1" fillId="0" borderId="4"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9"/>
  <sheetViews>
    <sheetView tabSelected="1" zoomScale="90" zoomScaleNormal="90" workbookViewId="0">
      <selection activeCell="D4" sqref="A3:J4"/>
    </sheetView>
  </sheetViews>
  <sheetFormatPr defaultColWidth="9" defaultRowHeight="13.5"/>
  <cols>
    <col min="1" max="1" width="10.625" customWidth="1"/>
    <col min="2" max="2" width="10.25" customWidth="1"/>
    <col min="3" max="3" width="22.25" customWidth="1"/>
    <col min="4" max="4" width="14.875" customWidth="1"/>
    <col min="5" max="5" width="14.125" style="27" customWidth="1"/>
    <col min="6" max="6" width="10" style="27" customWidth="1"/>
    <col min="7" max="8" width="7.625" style="27" customWidth="1"/>
    <col min="9" max="9" width="9.625" customWidth="1"/>
    <col min="10" max="10" width="15.625" customWidth="1"/>
  </cols>
  <sheetData>
    <row r="1" ht="20.25" spans="1:1">
      <c r="A1" s="28" t="s">
        <v>0</v>
      </c>
    </row>
    <row r="2" ht="25.5" spans="1:10">
      <c r="A2" s="29" t="s">
        <v>1</v>
      </c>
      <c r="B2" s="29"/>
      <c r="C2" s="29"/>
      <c r="D2" s="29"/>
      <c r="E2" s="29"/>
      <c r="F2" s="29"/>
      <c r="G2" s="29"/>
      <c r="H2" s="29"/>
      <c r="I2" s="29"/>
      <c r="J2" s="29"/>
    </row>
    <row r="3" ht="18" customHeight="1" spans="1:10">
      <c r="A3" s="30" t="s">
        <v>2</v>
      </c>
      <c r="B3" s="30"/>
      <c r="C3" s="30"/>
      <c r="D3" s="30"/>
      <c r="E3" s="30"/>
      <c r="F3" s="30"/>
      <c r="G3" s="30"/>
      <c r="H3" s="30"/>
      <c r="I3" s="30"/>
      <c r="J3" s="30"/>
    </row>
    <row r="4" ht="24" customHeight="1" spans="1:10">
      <c r="A4" s="31" t="s">
        <v>3</v>
      </c>
      <c r="B4" s="31"/>
      <c r="C4" s="31"/>
      <c r="D4" s="31" t="s">
        <v>4</v>
      </c>
      <c r="E4" s="32"/>
      <c r="F4" s="32"/>
      <c r="G4" s="32"/>
      <c r="H4" s="32"/>
      <c r="I4" s="31"/>
      <c r="J4" s="31"/>
    </row>
    <row r="5" ht="33" customHeight="1" spans="1:10">
      <c r="A5" s="33" t="s">
        <v>5</v>
      </c>
      <c r="B5" s="34"/>
      <c r="C5" s="35" t="s">
        <v>6</v>
      </c>
      <c r="D5" s="36"/>
      <c r="E5" s="37" t="s">
        <v>7</v>
      </c>
      <c r="F5" s="35" t="s">
        <v>8</v>
      </c>
      <c r="G5" s="38"/>
      <c r="H5" s="38"/>
      <c r="I5" s="38"/>
      <c r="J5" s="36"/>
    </row>
    <row r="6" ht="18" customHeight="1" spans="1:10">
      <c r="A6" s="33" t="s">
        <v>9</v>
      </c>
      <c r="B6" s="34"/>
      <c r="C6" s="35"/>
      <c r="D6" s="36"/>
      <c r="E6" s="37" t="s">
        <v>10</v>
      </c>
      <c r="F6" s="35" t="s">
        <v>11</v>
      </c>
      <c r="G6" s="38"/>
      <c r="H6" s="38"/>
      <c r="I6" s="38"/>
      <c r="J6" s="36"/>
    </row>
    <row r="7" ht="18" customHeight="1" spans="1:10">
      <c r="A7" s="39" t="s">
        <v>12</v>
      </c>
      <c r="B7" s="40"/>
      <c r="C7" s="41" t="s">
        <v>13</v>
      </c>
      <c r="D7" s="42" t="s">
        <v>14</v>
      </c>
      <c r="E7" s="42" t="s">
        <v>15</v>
      </c>
      <c r="F7" s="43" t="s">
        <v>16</v>
      </c>
      <c r="G7" s="41" t="s">
        <v>17</v>
      </c>
      <c r="H7" s="41" t="s">
        <v>18</v>
      </c>
      <c r="I7" s="91" t="s">
        <v>19</v>
      </c>
      <c r="J7" s="92"/>
    </row>
    <row r="8" s="25" customFormat="1" ht="18" customHeight="1" spans="1:10">
      <c r="A8" s="44" t="s">
        <v>20</v>
      </c>
      <c r="B8" s="45"/>
      <c r="C8" s="46">
        <v>3065.93</v>
      </c>
      <c r="D8" s="46">
        <v>3066.93</v>
      </c>
      <c r="E8" s="47">
        <v>1044.433576</v>
      </c>
      <c r="F8" s="48">
        <f>IF(E8=0,0,E8/D8)</f>
        <v>0.340546923470702</v>
      </c>
      <c r="G8" s="49">
        <v>10</v>
      </c>
      <c r="H8" s="50">
        <f>10*F8</f>
        <v>3.40546923470702</v>
      </c>
      <c r="I8" s="53" t="s">
        <v>21</v>
      </c>
      <c r="J8" s="47">
        <f>H8+SUM(H16:H207)</f>
        <v>87.235469234707</v>
      </c>
    </row>
    <row r="9" s="25" customFormat="1" ht="18" customHeight="1" spans="1:10">
      <c r="A9" s="51" t="s">
        <v>22</v>
      </c>
      <c r="B9" s="52"/>
      <c r="C9" s="46">
        <v>800.85</v>
      </c>
      <c r="D9" s="46">
        <v>800.85</v>
      </c>
      <c r="E9" s="47">
        <v>283.05</v>
      </c>
      <c r="F9" s="48">
        <f>IF(E9=0,0,E9/D9)</f>
        <v>0.353436973215958</v>
      </c>
      <c r="G9" s="53" t="s">
        <v>23</v>
      </c>
      <c r="H9" s="53" t="s">
        <v>23</v>
      </c>
      <c r="I9" s="53"/>
      <c r="J9" s="93"/>
    </row>
    <row r="10" ht="18" customHeight="1" spans="1:10">
      <c r="A10" s="54" t="s">
        <v>24</v>
      </c>
      <c r="B10" s="55"/>
      <c r="C10" s="56">
        <v>2265.08</v>
      </c>
      <c r="D10" s="56">
        <v>2265.08</v>
      </c>
      <c r="E10" s="57">
        <v>761.38</v>
      </c>
      <c r="F10" s="58">
        <f t="shared" ref="F10:F11" si="0">IF(E10=0,0,E10/D10)</f>
        <v>0.336138237943031</v>
      </c>
      <c r="G10" s="37" t="s">
        <v>23</v>
      </c>
      <c r="H10" s="37" t="s">
        <v>23</v>
      </c>
      <c r="I10" s="94" t="s">
        <v>25</v>
      </c>
      <c r="J10" s="95" t="str">
        <f>IF(J8&gt;=90,"优",IF(J8&gt;=80,"良",IF(J8&gt;=70,"中",IF(J8&gt;=60,"次",IF(J8=0,"自动评级","差")))))</f>
        <v>良</v>
      </c>
    </row>
    <row r="11" ht="18" customHeight="1" spans="1:10">
      <c r="A11" s="54" t="s">
        <v>26</v>
      </c>
      <c r="B11" s="55"/>
      <c r="C11" s="56"/>
      <c r="D11" s="56"/>
      <c r="E11" s="57"/>
      <c r="F11" s="58">
        <f t="shared" si="0"/>
        <v>0</v>
      </c>
      <c r="G11" s="37" t="s">
        <v>23</v>
      </c>
      <c r="H11" s="37" t="s">
        <v>23</v>
      </c>
      <c r="I11" s="94"/>
      <c r="J11" s="95"/>
    </row>
    <row r="12" ht="18" customHeight="1" spans="1:10">
      <c r="A12" s="59" t="s">
        <v>27</v>
      </c>
      <c r="B12" s="60" t="s">
        <v>28</v>
      </c>
      <c r="C12" s="61"/>
      <c r="D12" s="62"/>
      <c r="E12" s="63" t="s">
        <v>29</v>
      </c>
      <c r="F12" s="64"/>
      <c r="G12" s="64"/>
      <c r="H12" s="64"/>
      <c r="I12" s="64"/>
      <c r="J12" s="96"/>
    </row>
    <row r="13" s="26" customFormat="1" ht="260.1" customHeight="1" spans="1:10">
      <c r="A13" s="65"/>
      <c r="B13" s="66" t="s">
        <v>30</v>
      </c>
      <c r="C13" s="67"/>
      <c r="D13" s="68"/>
      <c r="E13" s="69" t="s">
        <v>31</v>
      </c>
      <c r="F13" s="70"/>
      <c r="G13" s="70"/>
      <c r="H13" s="70"/>
      <c r="I13" s="70"/>
      <c r="J13" s="97"/>
    </row>
    <row r="14" s="26" customFormat="1" ht="15" customHeight="1" spans="1:10">
      <c r="A14" s="71" t="s">
        <v>32</v>
      </c>
      <c r="B14" s="71" t="s">
        <v>33</v>
      </c>
      <c r="C14" s="71" t="s">
        <v>34</v>
      </c>
      <c r="D14" s="71" t="s">
        <v>35</v>
      </c>
      <c r="E14" s="72" t="s">
        <v>36</v>
      </c>
      <c r="F14" s="73" t="s">
        <v>37</v>
      </c>
      <c r="G14" s="74" t="s">
        <v>17</v>
      </c>
      <c r="H14" s="74" t="s">
        <v>18</v>
      </c>
      <c r="I14" s="98" t="s">
        <v>38</v>
      </c>
      <c r="J14" s="99"/>
    </row>
    <row r="15" s="26" customFormat="1" ht="15" customHeight="1" spans="1:10">
      <c r="A15" s="71"/>
      <c r="B15" s="71"/>
      <c r="C15" s="71"/>
      <c r="D15" s="71"/>
      <c r="E15" s="72"/>
      <c r="F15" s="65"/>
      <c r="G15" s="75"/>
      <c r="H15" s="75"/>
      <c r="I15" s="100" t="s">
        <v>39</v>
      </c>
      <c r="J15" s="100" t="s">
        <v>40</v>
      </c>
    </row>
    <row r="16" s="26" customFormat="1" ht="15" customHeight="1" spans="1:10">
      <c r="A16" s="76" t="s">
        <v>41</v>
      </c>
      <c r="B16" s="77" t="s">
        <v>42</v>
      </c>
      <c r="C16" s="78" t="s">
        <v>43</v>
      </c>
      <c r="D16" s="77" t="s">
        <v>44</v>
      </c>
      <c r="E16" s="77" t="s">
        <v>45</v>
      </c>
      <c r="F16" s="76" t="s">
        <v>46</v>
      </c>
      <c r="G16" s="79">
        <v>0.1</v>
      </c>
      <c r="H16" s="79">
        <v>0</v>
      </c>
      <c r="I16" s="90" t="s">
        <v>47</v>
      </c>
      <c r="J16" s="101" t="s">
        <v>48</v>
      </c>
    </row>
    <row r="17" s="26" customFormat="1" ht="27.95" customHeight="1" spans="1:10">
      <c r="A17" s="77" t="s">
        <v>41</v>
      </c>
      <c r="B17" s="77" t="s">
        <v>42</v>
      </c>
      <c r="C17" s="78" t="s">
        <v>49</v>
      </c>
      <c r="D17" s="77" t="s">
        <v>50</v>
      </c>
      <c r="E17" s="77" t="s">
        <v>45</v>
      </c>
      <c r="F17" s="76" t="s">
        <v>46</v>
      </c>
      <c r="G17" s="80">
        <v>0.1</v>
      </c>
      <c r="H17" s="80">
        <v>0</v>
      </c>
      <c r="I17" s="90" t="s">
        <v>47</v>
      </c>
      <c r="J17" s="101" t="s">
        <v>48</v>
      </c>
    </row>
    <row r="18" s="26" customFormat="1" ht="27.95" customHeight="1" spans="1:10">
      <c r="A18" s="77" t="s">
        <v>41</v>
      </c>
      <c r="B18" s="77" t="s">
        <v>42</v>
      </c>
      <c r="C18" s="78" t="s">
        <v>51</v>
      </c>
      <c r="D18" s="77" t="s">
        <v>52</v>
      </c>
      <c r="E18" s="77" t="s">
        <v>53</v>
      </c>
      <c r="F18" s="76" t="s">
        <v>46</v>
      </c>
      <c r="G18" s="80">
        <v>0.1</v>
      </c>
      <c r="H18" s="80">
        <v>0.09</v>
      </c>
      <c r="I18" s="90" t="s">
        <v>47</v>
      </c>
      <c r="J18" s="101" t="s">
        <v>48</v>
      </c>
    </row>
    <row r="19" s="26" customFormat="1" ht="27.95" customHeight="1" spans="1:10">
      <c r="A19" s="77" t="s">
        <v>41</v>
      </c>
      <c r="B19" s="77" t="s">
        <v>54</v>
      </c>
      <c r="C19" s="78" t="s">
        <v>55</v>
      </c>
      <c r="D19" s="81">
        <v>1</v>
      </c>
      <c r="E19" s="81">
        <v>1</v>
      </c>
      <c r="F19" s="76" t="s">
        <v>56</v>
      </c>
      <c r="G19" s="80">
        <v>0.5</v>
      </c>
      <c r="H19" s="80">
        <v>0.5</v>
      </c>
      <c r="I19" s="90" t="s">
        <v>57</v>
      </c>
      <c r="J19" s="101" t="s">
        <v>58</v>
      </c>
    </row>
    <row r="20" s="26" customFormat="1" ht="27.95" customHeight="1" spans="1:10">
      <c r="A20" s="77" t="s">
        <v>41</v>
      </c>
      <c r="B20" s="77" t="s">
        <v>59</v>
      </c>
      <c r="C20" s="78" t="s">
        <v>60</v>
      </c>
      <c r="D20" s="81">
        <v>1</v>
      </c>
      <c r="E20" s="81">
        <v>1</v>
      </c>
      <c r="F20" s="76" t="s">
        <v>46</v>
      </c>
      <c r="G20" s="80">
        <v>0.5</v>
      </c>
      <c r="H20" s="80">
        <v>0.5</v>
      </c>
      <c r="I20" s="90" t="s">
        <v>57</v>
      </c>
      <c r="J20" s="101" t="s">
        <v>58</v>
      </c>
    </row>
    <row r="21" s="26" customFormat="1" ht="27.95" customHeight="1" spans="1:10">
      <c r="A21" s="77" t="s">
        <v>41</v>
      </c>
      <c r="B21" s="77" t="s">
        <v>61</v>
      </c>
      <c r="C21" s="78" t="s">
        <v>62</v>
      </c>
      <c r="D21" s="77" t="s">
        <v>63</v>
      </c>
      <c r="E21" s="77" t="s">
        <v>64</v>
      </c>
      <c r="F21" s="76" t="s">
        <v>56</v>
      </c>
      <c r="G21" s="80">
        <v>0.1</v>
      </c>
      <c r="H21" s="80">
        <v>0.02</v>
      </c>
      <c r="I21" s="90" t="s">
        <v>57</v>
      </c>
      <c r="J21" s="101" t="s">
        <v>65</v>
      </c>
    </row>
    <row r="22" s="26" customFormat="1" ht="27.95" customHeight="1" spans="1:10">
      <c r="A22" s="77" t="s">
        <v>41</v>
      </c>
      <c r="B22" s="77" t="s">
        <v>42</v>
      </c>
      <c r="C22" s="78" t="s">
        <v>66</v>
      </c>
      <c r="D22" s="82" t="s">
        <v>67</v>
      </c>
      <c r="E22" s="77" t="s">
        <v>68</v>
      </c>
      <c r="F22" s="76" t="s">
        <v>46</v>
      </c>
      <c r="G22" s="80">
        <v>0.5</v>
      </c>
      <c r="H22" s="80">
        <v>0.5</v>
      </c>
      <c r="I22" s="90" t="s">
        <v>57</v>
      </c>
      <c r="J22" s="90" t="s">
        <v>69</v>
      </c>
    </row>
    <row r="23" s="26" customFormat="1" ht="27.95" customHeight="1" spans="1:10">
      <c r="A23" s="82" t="s">
        <v>41</v>
      </c>
      <c r="B23" s="82" t="s">
        <v>54</v>
      </c>
      <c r="C23" s="83" t="s">
        <v>70</v>
      </c>
      <c r="D23" s="84">
        <v>1</v>
      </c>
      <c r="E23" s="84">
        <v>1</v>
      </c>
      <c r="F23" s="76" t="s">
        <v>71</v>
      </c>
      <c r="G23" s="80">
        <v>0.4</v>
      </c>
      <c r="H23" s="80">
        <v>0</v>
      </c>
      <c r="I23" s="90" t="s">
        <v>57</v>
      </c>
      <c r="J23" s="101" t="s">
        <v>58</v>
      </c>
    </row>
    <row r="24" s="26" customFormat="1" ht="27.95" customHeight="1" spans="1:10">
      <c r="A24" s="82" t="s">
        <v>41</v>
      </c>
      <c r="B24" s="82" t="s">
        <v>59</v>
      </c>
      <c r="C24" s="83" t="s">
        <v>72</v>
      </c>
      <c r="D24" s="85">
        <v>1</v>
      </c>
      <c r="E24" s="85">
        <v>1</v>
      </c>
      <c r="F24" s="76" t="s">
        <v>71</v>
      </c>
      <c r="G24" s="80">
        <v>0.4</v>
      </c>
      <c r="H24" s="80">
        <v>0</v>
      </c>
      <c r="I24" s="90" t="s">
        <v>57</v>
      </c>
      <c r="J24" s="101" t="s">
        <v>58</v>
      </c>
    </row>
    <row r="25" s="26" customFormat="1" ht="27.95" customHeight="1" spans="1:10">
      <c r="A25" s="82" t="s">
        <v>41</v>
      </c>
      <c r="B25" s="82" t="s">
        <v>61</v>
      </c>
      <c r="C25" s="83" t="s">
        <v>73</v>
      </c>
      <c r="D25" s="86" t="s">
        <v>74</v>
      </c>
      <c r="E25" s="87">
        <v>3.3</v>
      </c>
      <c r="F25" s="76" t="s">
        <v>71</v>
      </c>
      <c r="G25" s="80">
        <v>0.1</v>
      </c>
      <c r="H25" s="80">
        <v>0.1</v>
      </c>
      <c r="I25" s="77" t="s">
        <v>47</v>
      </c>
      <c r="J25" s="101" t="s">
        <v>48</v>
      </c>
    </row>
    <row r="26" s="26" customFormat="1" ht="27.95" customHeight="1" spans="1:10">
      <c r="A26" s="77" t="s">
        <v>41</v>
      </c>
      <c r="B26" s="77" t="s">
        <v>42</v>
      </c>
      <c r="C26" s="78" t="s">
        <v>75</v>
      </c>
      <c r="D26" s="77" t="s">
        <v>76</v>
      </c>
      <c r="E26" s="77" t="s">
        <v>76</v>
      </c>
      <c r="F26" s="76" t="s">
        <v>56</v>
      </c>
      <c r="G26" s="80">
        <v>0.5</v>
      </c>
      <c r="H26" s="80">
        <v>0.5</v>
      </c>
      <c r="I26" s="77" t="s">
        <v>77</v>
      </c>
      <c r="J26" s="89" t="s">
        <v>78</v>
      </c>
    </row>
    <row r="27" s="26" customFormat="1" ht="27.95" customHeight="1" spans="1:10">
      <c r="A27" s="77" t="s">
        <v>41</v>
      </c>
      <c r="B27" s="77" t="s">
        <v>54</v>
      </c>
      <c r="C27" s="78" t="s">
        <v>79</v>
      </c>
      <c r="D27" s="81">
        <v>1</v>
      </c>
      <c r="E27" s="81">
        <v>1</v>
      </c>
      <c r="F27" s="76" t="s">
        <v>71</v>
      </c>
      <c r="G27" s="80">
        <v>0.5</v>
      </c>
      <c r="H27" s="80">
        <v>0.5</v>
      </c>
      <c r="I27" s="77" t="s">
        <v>80</v>
      </c>
      <c r="J27" s="89" t="s">
        <v>81</v>
      </c>
    </row>
    <row r="28" s="26" customFormat="1" ht="27.95" customHeight="1" spans="1:10">
      <c r="A28" s="77" t="s">
        <v>41</v>
      </c>
      <c r="B28" s="77" t="s">
        <v>59</v>
      </c>
      <c r="C28" s="78" t="s">
        <v>82</v>
      </c>
      <c r="D28" s="77" t="s">
        <v>83</v>
      </c>
      <c r="E28" s="77" t="s">
        <v>84</v>
      </c>
      <c r="F28" s="76" t="s">
        <v>56</v>
      </c>
      <c r="G28" s="80">
        <v>0.5</v>
      </c>
      <c r="H28" s="80">
        <v>0.5</v>
      </c>
      <c r="I28" s="77" t="s">
        <v>85</v>
      </c>
      <c r="J28" s="89" t="s">
        <v>86</v>
      </c>
    </row>
    <row r="29" s="26" customFormat="1" ht="27.95" customHeight="1" spans="1:10">
      <c r="A29" s="77" t="s">
        <v>41</v>
      </c>
      <c r="B29" s="77" t="s">
        <v>61</v>
      </c>
      <c r="C29" s="78" t="s">
        <v>87</v>
      </c>
      <c r="D29" s="77" t="s">
        <v>88</v>
      </c>
      <c r="E29" s="77" t="s">
        <v>89</v>
      </c>
      <c r="F29" s="76" t="s">
        <v>90</v>
      </c>
      <c r="G29" s="80">
        <v>0.5</v>
      </c>
      <c r="H29" s="80">
        <v>0.5</v>
      </c>
      <c r="I29" s="77" t="s">
        <v>47</v>
      </c>
      <c r="J29" s="89" t="s">
        <v>91</v>
      </c>
    </row>
    <row r="30" s="26" customFormat="1" ht="27.95" customHeight="1" spans="1:12">
      <c r="A30" s="77" t="s">
        <v>41</v>
      </c>
      <c r="B30" s="77" t="s">
        <v>42</v>
      </c>
      <c r="C30" s="78" t="s">
        <v>92</v>
      </c>
      <c r="D30" s="77" t="s">
        <v>93</v>
      </c>
      <c r="E30" s="77">
        <v>61</v>
      </c>
      <c r="F30" s="76" t="s">
        <v>71</v>
      </c>
      <c r="G30" s="80">
        <v>0.5</v>
      </c>
      <c r="H30" s="80">
        <v>0.5</v>
      </c>
      <c r="I30" s="77" t="s">
        <v>77</v>
      </c>
      <c r="J30" s="89" t="s">
        <v>94</v>
      </c>
      <c r="K30" s="102"/>
      <c r="L30" s="102"/>
    </row>
    <row r="31" s="26" customFormat="1" ht="27.95" customHeight="1" spans="1:12">
      <c r="A31" s="77" t="s">
        <v>41</v>
      </c>
      <c r="B31" s="77" t="s">
        <v>42</v>
      </c>
      <c r="C31" s="78" t="s">
        <v>95</v>
      </c>
      <c r="D31" s="77" t="s">
        <v>96</v>
      </c>
      <c r="E31" s="77">
        <v>4</v>
      </c>
      <c r="F31" s="76" t="s">
        <v>71</v>
      </c>
      <c r="G31" s="80">
        <v>0.4</v>
      </c>
      <c r="H31" s="80">
        <v>0.4</v>
      </c>
      <c r="I31" s="77" t="s">
        <v>47</v>
      </c>
      <c r="J31" s="89" t="s">
        <v>97</v>
      </c>
      <c r="K31" s="102"/>
      <c r="L31" s="102"/>
    </row>
    <row r="32" s="26" customFormat="1" ht="27.95" customHeight="1" spans="1:12">
      <c r="A32" s="77" t="s">
        <v>41</v>
      </c>
      <c r="B32" s="77" t="s">
        <v>42</v>
      </c>
      <c r="C32" s="78" t="s">
        <v>98</v>
      </c>
      <c r="D32" s="77" t="s">
        <v>99</v>
      </c>
      <c r="E32" s="77">
        <v>19</v>
      </c>
      <c r="F32" s="76" t="s">
        <v>71</v>
      </c>
      <c r="G32" s="80">
        <v>0.4</v>
      </c>
      <c r="H32" s="80">
        <v>0.4</v>
      </c>
      <c r="I32" s="77" t="s">
        <v>85</v>
      </c>
      <c r="J32" s="89" t="s">
        <v>100</v>
      </c>
      <c r="K32" s="102"/>
      <c r="L32" s="102"/>
    </row>
    <row r="33" s="26" customFormat="1" ht="27.95" customHeight="1" spans="1:12">
      <c r="A33" s="77" t="s">
        <v>41</v>
      </c>
      <c r="B33" s="77" t="s">
        <v>54</v>
      </c>
      <c r="C33" s="78" t="s">
        <v>101</v>
      </c>
      <c r="D33" s="81" t="s">
        <v>102</v>
      </c>
      <c r="E33" s="81">
        <v>1</v>
      </c>
      <c r="F33" s="76" t="s">
        <v>71</v>
      </c>
      <c r="G33" s="80">
        <v>0.4</v>
      </c>
      <c r="H33" s="80">
        <v>0.4</v>
      </c>
      <c r="I33" s="77" t="s">
        <v>57</v>
      </c>
      <c r="J33" s="89" t="s">
        <v>103</v>
      </c>
      <c r="K33" s="102"/>
      <c r="L33" s="102"/>
    </row>
    <row r="34" s="26" customFormat="1" ht="27.95" customHeight="1" spans="1:12">
      <c r="A34" s="77" t="s">
        <v>41</v>
      </c>
      <c r="B34" s="77" t="s">
        <v>61</v>
      </c>
      <c r="C34" s="78" t="s">
        <v>104</v>
      </c>
      <c r="D34" s="77" t="s">
        <v>105</v>
      </c>
      <c r="E34" s="77" t="s">
        <v>105</v>
      </c>
      <c r="F34" s="76" t="s">
        <v>56</v>
      </c>
      <c r="G34" s="80">
        <v>0.4</v>
      </c>
      <c r="H34" s="80">
        <v>0.4</v>
      </c>
      <c r="I34" s="77" t="s">
        <v>77</v>
      </c>
      <c r="J34" s="89" t="s">
        <v>106</v>
      </c>
      <c r="K34" s="102"/>
      <c r="L34" s="102"/>
    </row>
    <row r="35" s="26" customFormat="1" ht="27.95" customHeight="1" spans="1:12">
      <c r="A35" s="77" t="s">
        <v>41</v>
      </c>
      <c r="B35" s="77" t="s">
        <v>59</v>
      </c>
      <c r="C35" s="78" t="s">
        <v>107</v>
      </c>
      <c r="D35" s="77" t="s">
        <v>83</v>
      </c>
      <c r="E35" s="88">
        <v>44287</v>
      </c>
      <c r="F35" s="76" t="s">
        <v>56</v>
      </c>
      <c r="G35" s="80">
        <v>0.4</v>
      </c>
      <c r="H35" s="80">
        <v>0.4</v>
      </c>
      <c r="I35" s="77" t="s">
        <v>77</v>
      </c>
      <c r="J35" s="89" t="s">
        <v>108</v>
      </c>
      <c r="K35" s="102"/>
      <c r="L35" s="102"/>
    </row>
    <row r="36" s="26" customFormat="1" ht="27.95" customHeight="1" spans="1:12">
      <c r="A36" s="77" t="s">
        <v>41</v>
      </c>
      <c r="B36" s="77" t="s">
        <v>42</v>
      </c>
      <c r="C36" s="78" t="s">
        <v>109</v>
      </c>
      <c r="D36" s="77" t="s">
        <v>110</v>
      </c>
      <c r="E36" s="77" t="s">
        <v>67</v>
      </c>
      <c r="F36" s="76" t="s">
        <v>56</v>
      </c>
      <c r="G36" s="80">
        <v>0.4</v>
      </c>
      <c r="H36" s="80">
        <v>0.4</v>
      </c>
      <c r="I36" s="77" t="s">
        <v>77</v>
      </c>
      <c r="J36" s="89" t="s">
        <v>111</v>
      </c>
      <c r="K36" s="102"/>
      <c r="L36" s="102"/>
    </row>
    <row r="37" s="26" customFormat="1" ht="27.95" customHeight="1" spans="1:12">
      <c r="A37" s="77" t="s">
        <v>41</v>
      </c>
      <c r="B37" s="77" t="s">
        <v>54</v>
      </c>
      <c r="C37" s="78" t="s">
        <v>112</v>
      </c>
      <c r="D37" s="81">
        <v>1</v>
      </c>
      <c r="E37" s="143" t="s">
        <v>113</v>
      </c>
      <c r="F37" s="76" t="s">
        <v>56</v>
      </c>
      <c r="G37" s="80">
        <v>0.4</v>
      </c>
      <c r="H37" s="80">
        <v>0.4</v>
      </c>
      <c r="I37" s="77" t="s">
        <v>77</v>
      </c>
      <c r="J37" s="89" t="s">
        <v>114</v>
      </c>
      <c r="K37" s="102"/>
      <c r="L37" s="102"/>
    </row>
    <row r="38" s="26" customFormat="1" ht="27.95" customHeight="1" spans="1:12">
      <c r="A38" s="77" t="s">
        <v>41</v>
      </c>
      <c r="B38" s="77" t="s">
        <v>59</v>
      </c>
      <c r="C38" s="78" t="s">
        <v>115</v>
      </c>
      <c r="D38" s="77" t="s">
        <v>83</v>
      </c>
      <c r="E38" s="143" t="s">
        <v>116</v>
      </c>
      <c r="F38" s="76" t="s">
        <v>56</v>
      </c>
      <c r="G38" s="80">
        <v>0.4</v>
      </c>
      <c r="H38" s="80">
        <v>0.4</v>
      </c>
      <c r="I38" s="77" t="s">
        <v>85</v>
      </c>
      <c r="J38" s="89" t="s">
        <v>117</v>
      </c>
      <c r="K38" s="102"/>
      <c r="L38" s="102"/>
    </row>
    <row r="39" s="26" customFormat="1" ht="27.95" customHeight="1" spans="1:12">
      <c r="A39" s="77" t="s">
        <v>41</v>
      </c>
      <c r="B39" s="77" t="s">
        <v>61</v>
      </c>
      <c r="C39" s="78" t="s">
        <v>118</v>
      </c>
      <c r="D39" s="81" t="s">
        <v>119</v>
      </c>
      <c r="E39" s="77" t="s">
        <v>120</v>
      </c>
      <c r="F39" s="76" t="s">
        <v>56</v>
      </c>
      <c r="G39" s="80">
        <v>0.4</v>
      </c>
      <c r="H39" s="80">
        <v>0.4</v>
      </c>
      <c r="I39" s="77" t="s">
        <v>77</v>
      </c>
      <c r="J39" s="66" t="s">
        <v>121</v>
      </c>
      <c r="L39" s="102"/>
    </row>
    <row r="40" s="26" customFormat="1" ht="27.95" customHeight="1" spans="1:12">
      <c r="A40" s="77" t="s">
        <v>41</v>
      </c>
      <c r="B40" s="77" t="s">
        <v>42</v>
      </c>
      <c r="C40" s="78" t="s">
        <v>122</v>
      </c>
      <c r="D40" s="77" t="s">
        <v>123</v>
      </c>
      <c r="E40" s="77" t="s">
        <v>124</v>
      </c>
      <c r="F40" s="76" t="s">
        <v>56</v>
      </c>
      <c r="G40" s="80">
        <v>0.4</v>
      </c>
      <c r="H40" s="80">
        <v>0.4</v>
      </c>
      <c r="I40" s="77" t="s">
        <v>77</v>
      </c>
      <c r="J40" s="89" t="s">
        <v>125</v>
      </c>
      <c r="K40" s="102"/>
      <c r="L40" s="102"/>
    </row>
    <row r="41" s="26" customFormat="1" ht="27.95" customHeight="1" spans="1:12">
      <c r="A41" s="77" t="s">
        <v>41</v>
      </c>
      <c r="B41" s="77" t="s">
        <v>42</v>
      </c>
      <c r="C41" s="78" t="s">
        <v>126</v>
      </c>
      <c r="D41" s="77" t="s">
        <v>110</v>
      </c>
      <c r="E41" s="77" t="s">
        <v>127</v>
      </c>
      <c r="F41" s="76" t="s">
        <v>56</v>
      </c>
      <c r="G41" s="80">
        <v>0.4</v>
      </c>
      <c r="H41" s="80">
        <v>0.4</v>
      </c>
      <c r="I41" s="77" t="s">
        <v>77</v>
      </c>
      <c r="J41" s="89" t="s">
        <v>114</v>
      </c>
      <c r="K41" s="102"/>
      <c r="L41" s="102"/>
    </row>
    <row r="42" s="26" customFormat="1" ht="27.95" customHeight="1" spans="1:12">
      <c r="A42" s="77" t="s">
        <v>41</v>
      </c>
      <c r="B42" s="77" t="s">
        <v>42</v>
      </c>
      <c r="C42" s="78" t="s">
        <v>128</v>
      </c>
      <c r="D42" s="77" t="s">
        <v>129</v>
      </c>
      <c r="E42" s="77" t="s">
        <v>130</v>
      </c>
      <c r="F42" s="76" t="s">
        <v>56</v>
      </c>
      <c r="G42" s="80">
        <v>0.4</v>
      </c>
      <c r="H42" s="80">
        <v>0.4</v>
      </c>
      <c r="I42" s="77" t="s">
        <v>77</v>
      </c>
      <c r="J42" s="89" t="s">
        <v>131</v>
      </c>
      <c r="K42" s="102"/>
      <c r="L42" s="102"/>
    </row>
    <row r="43" s="26" customFormat="1" ht="27.95" customHeight="1" spans="1:12">
      <c r="A43" s="77" t="s">
        <v>41</v>
      </c>
      <c r="B43" s="77" t="s">
        <v>54</v>
      </c>
      <c r="C43" s="78" t="s">
        <v>132</v>
      </c>
      <c r="D43" s="81">
        <v>1</v>
      </c>
      <c r="E43" s="81">
        <v>1</v>
      </c>
      <c r="F43" s="76" t="s">
        <v>56</v>
      </c>
      <c r="G43" s="80">
        <v>0.4</v>
      </c>
      <c r="H43" s="80">
        <v>0.4</v>
      </c>
      <c r="I43" s="77" t="s">
        <v>85</v>
      </c>
      <c r="J43" s="89" t="s">
        <v>133</v>
      </c>
      <c r="K43" s="102"/>
      <c r="L43" s="102"/>
    </row>
    <row r="44" s="26" customFormat="1" ht="27.95" customHeight="1" spans="1:12">
      <c r="A44" s="77" t="s">
        <v>41</v>
      </c>
      <c r="B44" s="77" t="s">
        <v>59</v>
      </c>
      <c r="C44" s="78" t="s">
        <v>134</v>
      </c>
      <c r="D44" s="77" t="s">
        <v>83</v>
      </c>
      <c r="E44" s="143" t="s">
        <v>116</v>
      </c>
      <c r="F44" s="76" t="s">
        <v>56</v>
      </c>
      <c r="G44" s="80">
        <v>0.4</v>
      </c>
      <c r="H44" s="80">
        <v>0.4</v>
      </c>
      <c r="I44" s="77" t="s">
        <v>80</v>
      </c>
      <c r="J44" s="89" t="s">
        <v>135</v>
      </c>
      <c r="K44" s="102"/>
      <c r="L44" s="102"/>
    </row>
    <row r="45" s="26" customFormat="1" ht="27.95" customHeight="1" spans="1:12">
      <c r="A45" s="77" t="s">
        <v>41</v>
      </c>
      <c r="B45" s="77" t="s">
        <v>61</v>
      </c>
      <c r="C45" s="78" t="s">
        <v>136</v>
      </c>
      <c r="D45" s="77" t="s">
        <v>137</v>
      </c>
      <c r="E45" s="77">
        <v>13.425</v>
      </c>
      <c r="F45" s="76" t="s">
        <v>56</v>
      </c>
      <c r="G45" s="80">
        <v>0.1</v>
      </c>
      <c r="H45" s="80">
        <v>0</v>
      </c>
      <c r="I45" s="77" t="s">
        <v>57</v>
      </c>
      <c r="J45" s="89" t="s">
        <v>138</v>
      </c>
      <c r="K45" s="102"/>
      <c r="L45" s="102"/>
    </row>
    <row r="46" s="26" customFormat="1" ht="27.95" customHeight="1" spans="1:12">
      <c r="A46" s="82" t="s">
        <v>41</v>
      </c>
      <c r="B46" s="82" t="s">
        <v>42</v>
      </c>
      <c r="C46" s="83" t="s">
        <v>139</v>
      </c>
      <c r="D46" s="82" t="s">
        <v>140</v>
      </c>
      <c r="E46" s="82" t="s">
        <v>141</v>
      </c>
      <c r="F46" s="76" t="s">
        <v>90</v>
      </c>
      <c r="G46" s="80">
        <v>0.4</v>
      </c>
      <c r="H46" s="80">
        <v>0.4</v>
      </c>
      <c r="I46" s="77" t="s">
        <v>85</v>
      </c>
      <c r="J46" s="89" t="s">
        <v>142</v>
      </c>
      <c r="K46" s="102"/>
      <c r="L46" s="102"/>
    </row>
    <row r="47" s="26" customFormat="1" ht="27.95" customHeight="1" spans="1:12">
      <c r="A47" s="82" t="s">
        <v>41</v>
      </c>
      <c r="B47" s="82" t="s">
        <v>42</v>
      </c>
      <c r="C47" s="83" t="s">
        <v>143</v>
      </c>
      <c r="D47" s="82" t="s">
        <v>144</v>
      </c>
      <c r="E47" s="82" t="s">
        <v>145</v>
      </c>
      <c r="F47" s="76" t="s">
        <v>90</v>
      </c>
      <c r="G47" s="80">
        <v>0.4</v>
      </c>
      <c r="H47" s="80">
        <v>0.4</v>
      </c>
      <c r="I47" s="77" t="s">
        <v>85</v>
      </c>
      <c r="J47" s="89" t="s">
        <v>146</v>
      </c>
      <c r="K47" s="102"/>
      <c r="L47" s="102"/>
    </row>
    <row r="48" s="26" customFormat="1" ht="27.95" customHeight="1" spans="1:12">
      <c r="A48" s="82" t="s">
        <v>41</v>
      </c>
      <c r="B48" s="82" t="s">
        <v>42</v>
      </c>
      <c r="C48" s="83" t="s">
        <v>147</v>
      </c>
      <c r="D48" s="82" t="s">
        <v>148</v>
      </c>
      <c r="E48" s="82" t="s">
        <v>149</v>
      </c>
      <c r="F48" s="76" t="s">
        <v>90</v>
      </c>
      <c r="G48" s="80">
        <v>0.4</v>
      </c>
      <c r="H48" s="80">
        <v>0.4</v>
      </c>
      <c r="I48" s="77" t="s">
        <v>85</v>
      </c>
      <c r="J48" s="89" t="s">
        <v>150</v>
      </c>
      <c r="K48" s="102"/>
      <c r="L48" s="102"/>
    </row>
    <row r="49" s="26" customFormat="1" ht="27.95" customHeight="1" spans="1:12">
      <c r="A49" s="82" t="s">
        <v>41</v>
      </c>
      <c r="B49" s="82" t="s">
        <v>42</v>
      </c>
      <c r="C49" s="83" t="s">
        <v>151</v>
      </c>
      <c r="D49" s="82" t="s">
        <v>152</v>
      </c>
      <c r="E49" s="82" t="s">
        <v>153</v>
      </c>
      <c r="F49" s="76" t="s">
        <v>90</v>
      </c>
      <c r="G49" s="80">
        <v>0.4</v>
      </c>
      <c r="H49" s="80">
        <v>0.4</v>
      </c>
      <c r="I49" s="77" t="s">
        <v>85</v>
      </c>
      <c r="J49" s="89" t="s">
        <v>154</v>
      </c>
      <c r="K49" s="102"/>
      <c r="L49" s="102"/>
    </row>
    <row r="50" s="26" customFormat="1" ht="27.95" customHeight="1" spans="1:12">
      <c r="A50" s="82" t="s">
        <v>41</v>
      </c>
      <c r="B50" s="82" t="s">
        <v>42</v>
      </c>
      <c r="C50" s="83" t="s">
        <v>155</v>
      </c>
      <c r="D50" s="82" t="s">
        <v>156</v>
      </c>
      <c r="E50" s="82" t="s">
        <v>149</v>
      </c>
      <c r="F50" s="76" t="s">
        <v>90</v>
      </c>
      <c r="G50" s="80">
        <v>0.4</v>
      </c>
      <c r="H50" s="80">
        <v>0.4</v>
      </c>
      <c r="I50" s="77" t="s">
        <v>85</v>
      </c>
      <c r="J50" s="89" t="s">
        <v>150</v>
      </c>
      <c r="K50" s="102"/>
      <c r="L50" s="102"/>
    </row>
    <row r="51" s="26" customFormat="1" ht="27.95" customHeight="1" spans="1:12">
      <c r="A51" s="82" t="s">
        <v>41</v>
      </c>
      <c r="B51" s="82" t="s">
        <v>42</v>
      </c>
      <c r="C51" s="83" t="s">
        <v>157</v>
      </c>
      <c r="D51" s="82" t="s">
        <v>156</v>
      </c>
      <c r="E51" s="82" t="s">
        <v>149</v>
      </c>
      <c r="F51" s="76" t="s">
        <v>90</v>
      </c>
      <c r="G51" s="80">
        <v>0.4</v>
      </c>
      <c r="H51" s="80">
        <v>0.4</v>
      </c>
      <c r="I51" s="77" t="s">
        <v>85</v>
      </c>
      <c r="J51" s="89" t="s">
        <v>150</v>
      </c>
      <c r="K51" s="102"/>
      <c r="L51" s="102"/>
    </row>
    <row r="52" s="26" customFormat="1" ht="27.95" customHeight="1" spans="1:12">
      <c r="A52" s="82" t="s">
        <v>41</v>
      </c>
      <c r="B52" s="82" t="s">
        <v>54</v>
      </c>
      <c r="C52" s="83" t="s">
        <v>158</v>
      </c>
      <c r="D52" s="84" t="s">
        <v>159</v>
      </c>
      <c r="E52" s="81">
        <v>1</v>
      </c>
      <c r="F52" s="76" t="s">
        <v>90</v>
      </c>
      <c r="G52" s="80">
        <v>0.4</v>
      </c>
      <c r="H52" s="80">
        <v>0.4</v>
      </c>
      <c r="I52" s="77" t="s">
        <v>160</v>
      </c>
      <c r="J52" s="89" t="s">
        <v>161</v>
      </c>
      <c r="K52" s="102"/>
      <c r="L52" s="102"/>
    </row>
    <row r="53" s="26" customFormat="1" ht="27.95" customHeight="1" spans="1:12">
      <c r="A53" s="82" t="s">
        <v>41</v>
      </c>
      <c r="B53" s="82" t="s">
        <v>59</v>
      </c>
      <c r="C53" s="83" t="s">
        <v>82</v>
      </c>
      <c r="D53" s="77" t="s">
        <v>83</v>
      </c>
      <c r="E53" s="77" t="s">
        <v>162</v>
      </c>
      <c r="F53" s="76" t="s">
        <v>56</v>
      </c>
      <c r="G53" s="80">
        <v>0.4</v>
      </c>
      <c r="H53" s="80">
        <v>0.4</v>
      </c>
      <c r="I53" s="77" t="s">
        <v>77</v>
      </c>
      <c r="J53" s="89" t="s">
        <v>163</v>
      </c>
      <c r="K53" s="102"/>
      <c r="L53" s="102"/>
    </row>
    <row r="54" s="26" customFormat="1" ht="27.95" customHeight="1" spans="1:12">
      <c r="A54" s="82" t="s">
        <v>41</v>
      </c>
      <c r="B54" s="82" t="s">
        <v>59</v>
      </c>
      <c r="C54" s="83" t="s">
        <v>164</v>
      </c>
      <c r="D54" s="77" t="s">
        <v>83</v>
      </c>
      <c r="E54" s="77" t="s">
        <v>162</v>
      </c>
      <c r="F54" s="76" t="s">
        <v>56</v>
      </c>
      <c r="G54" s="80">
        <v>0.4</v>
      </c>
      <c r="H54" s="80">
        <v>0.4</v>
      </c>
      <c r="I54" s="77" t="s">
        <v>77</v>
      </c>
      <c r="J54" s="89" t="s">
        <v>165</v>
      </c>
      <c r="K54" s="102"/>
      <c r="L54" s="102"/>
    </row>
    <row r="55" s="26" customFormat="1" ht="27.95" customHeight="1" spans="1:12">
      <c r="A55" s="82" t="s">
        <v>41</v>
      </c>
      <c r="B55" s="82" t="s">
        <v>61</v>
      </c>
      <c r="C55" s="83" t="s">
        <v>166</v>
      </c>
      <c r="D55" s="82" t="s">
        <v>167</v>
      </c>
      <c r="E55" s="82" t="s">
        <v>167</v>
      </c>
      <c r="F55" s="76" t="s">
        <v>56</v>
      </c>
      <c r="G55" s="80">
        <v>0.4</v>
      </c>
      <c r="H55" s="80">
        <v>0.4</v>
      </c>
      <c r="I55" s="77" t="s">
        <v>77</v>
      </c>
      <c r="J55" s="89" t="s">
        <v>168</v>
      </c>
      <c r="K55" s="102"/>
      <c r="L55" s="102"/>
    </row>
    <row r="56" s="26" customFormat="1" ht="27.95" customHeight="1" spans="1:12">
      <c r="A56" s="82" t="s">
        <v>41</v>
      </c>
      <c r="B56" s="82" t="s">
        <v>61</v>
      </c>
      <c r="C56" s="83" t="s">
        <v>169</v>
      </c>
      <c r="D56" s="82" t="s">
        <v>170</v>
      </c>
      <c r="E56" s="82" t="s">
        <v>170</v>
      </c>
      <c r="F56" s="76" t="s">
        <v>90</v>
      </c>
      <c r="G56" s="80">
        <v>0.4</v>
      </c>
      <c r="H56" s="80">
        <v>0.4</v>
      </c>
      <c r="I56" s="77" t="s">
        <v>77</v>
      </c>
      <c r="J56" s="89" t="s">
        <v>168</v>
      </c>
      <c r="K56" s="102"/>
      <c r="L56" s="102"/>
    </row>
    <row r="57" s="26" customFormat="1" ht="27.95" customHeight="1" spans="1:12">
      <c r="A57" s="77" t="s">
        <v>41</v>
      </c>
      <c r="B57" s="77" t="s">
        <v>42</v>
      </c>
      <c r="C57" s="89" t="s">
        <v>171</v>
      </c>
      <c r="D57" s="77" t="s">
        <v>172</v>
      </c>
      <c r="E57" s="90" t="s">
        <v>173</v>
      </c>
      <c r="F57" s="76" t="s">
        <v>90</v>
      </c>
      <c r="G57" s="80">
        <v>0.4</v>
      </c>
      <c r="H57" s="80">
        <v>0.4</v>
      </c>
      <c r="I57" s="77" t="s">
        <v>57</v>
      </c>
      <c r="J57" s="89" t="s">
        <v>174</v>
      </c>
      <c r="K57" s="102"/>
      <c r="L57" s="102"/>
    </row>
    <row r="58" s="26" customFormat="1" ht="27.95" customHeight="1" spans="1:12">
      <c r="A58" s="77" t="s">
        <v>41</v>
      </c>
      <c r="B58" s="77" t="s">
        <v>42</v>
      </c>
      <c r="C58" s="89" t="s">
        <v>175</v>
      </c>
      <c r="D58" s="77" t="s">
        <v>176</v>
      </c>
      <c r="E58" s="90" t="s">
        <v>177</v>
      </c>
      <c r="F58" s="76" t="s">
        <v>90</v>
      </c>
      <c r="G58" s="80">
        <v>0.4</v>
      </c>
      <c r="H58" s="80">
        <v>0.4</v>
      </c>
      <c r="I58" s="77" t="s">
        <v>57</v>
      </c>
      <c r="J58" s="89" t="s">
        <v>174</v>
      </c>
      <c r="K58" s="102"/>
      <c r="L58" s="102"/>
    </row>
    <row r="59" s="26" customFormat="1" ht="27.95" customHeight="1" spans="1:12">
      <c r="A59" s="77" t="s">
        <v>41</v>
      </c>
      <c r="B59" s="77" t="s">
        <v>54</v>
      </c>
      <c r="C59" s="89" t="s">
        <v>178</v>
      </c>
      <c r="D59" s="81" t="s">
        <v>102</v>
      </c>
      <c r="E59" s="81">
        <v>1</v>
      </c>
      <c r="F59" s="76" t="s">
        <v>90</v>
      </c>
      <c r="G59" s="80">
        <v>0.4</v>
      </c>
      <c r="H59" s="80">
        <v>0.4</v>
      </c>
      <c r="I59" s="77" t="s">
        <v>57</v>
      </c>
      <c r="J59" s="89" t="s">
        <v>174</v>
      </c>
      <c r="K59" s="102"/>
      <c r="L59" s="102"/>
    </row>
    <row r="60" s="26" customFormat="1" ht="27.95" customHeight="1" spans="1:12">
      <c r="A60" s="77" t="s">
        <v>41</v>
      </c>
      <c r="B60" s="77" t="s">
        <v>59</v>
      </c>
      <c r="C60" s="89" t="s">
        <v>179</v>
      </c>
      <c r="D60" s="81">
        <v>1</v>
      </c>
      <c r="E60" s="81">
        <v>1</v>
      </c>
      <c r="F60" s="76" t="s">
        <v>56</v>
      </c>
      <c r="G60" s="80">
        <v>0.4</v>
      </c>
      <c r="H60" s="80">
        <v>0.4</v>
      </c>
      <c r="I60" s="77" t="s">
        <v>77</v>
      </c>
      <c r="J60" s="89" t="s">
        <v>180</v>
      </c>
      <c r="K60" s="102"/>
      <c r="L60" s="102"/>
    </row>
    <row r="61" s="26" customFormat="1" ht="27.95" customHeight="1" spans="1:12">
      <c r="A61" s="77" t="s">
        <v>41</v>
      </c>
      <c r="B61" s="77" t="s">
        <v>61</v>
      </c>
      <c r="C61" s="89" t="s">
        <v>181</v>
      </c>
      <c r="D61" s="77" t="s">
        <v>182</v>
      </c>
      <c r="E61" s="77" t="s">
        <v>182</v>
      </c>
      <c r="F61" s="76" t="s">
        <v>56</v>
      </c>
      <c r="G61" s="80">
        <v>0.4</v>
      </c>
      <c r="H61" s="80">
        <v>0.4</v>
      </c>
      <c r="I61" s="77" t="s">
        <v>80</v>
      </c>
      <c r="J61" s="89" t="s">
        <v>114</v>
      </c>
      <c r="K61" s="102"/>
      <c r="L61" s="102"/>
    </row>
    <row r="62" s="26" customFormat="1" ht="27.95" customHeight="1" spans="1:12">
      <c r="A62" s="77" t="s">
        <v>41</v>
      </c>
      <c r="B62" s="77" t="s">
        <v>42</v>
      </c>
      <c r="C62" s="89" t="s">
        <v>183</v>
      </c>
      <c r="D62" s="77" t="s">
        <v>184</v>
      </c>
      <c r="E62" s="77" t="s">
        <v>185</v>
      </c>
      <c r="F62" s="76" t="s">
        <v>90</v>
      </c>
      <c r="G62" s="80">
        <v>0.4</v>
      </c>
      <c r="H62" s="80">
        <v>0.4</v>
      </c>
      <c r="I62" s="77" t="s">
        <v>77</v>
      </c>
      <c r="J62" s="89" t="s">
        <v>180</v>
      </c>
      <c r="K62" s="102"/>
      <c r="L62" s="102"/>
    </row>
    <row r="63" s="26" customFormat="1" ht="27.95" customHeight="1" spans="1:12">
      <c r="A63" s="77" t="s">
        <v>41</v>
      </c>
      <c r="B63" s="77" t="s">
        <v>54</v>
      </c>
      <c r="C63" s="89" t="s">
        <v>186</v>
      </c>
      <c r="D63" s="81">
        <v>1</v>
      </c>
      <c r="E63" s="81">
        <v>1</v>
      </c>
      <c r="F63" s="76" t="s">
        <v>90</v>
      </c>
      <c r="G63" s="80">
        <v>0.4</v>
      </c>
      <c r="H63" s="80">
        <v>0.4</v>
      </c>
      <c r="I63" s="77" t="s">
        <v>77</v>
      </c>
      <c r="J63" s="89" t="s">
        <v>180</v>
      </c>
      <c r="K63" s="102"/>
      <c r="L63" s="102"/>
    </row>
    <row r="64" s="26" customFormat="1" ht="27.95" customHeight="1" spans="1:12">
      <c r="A64" s="77" t="s">
        <v>41</v>
      </c>
      <c r="B64" s="77" t="s">
        <v>61</v>
      </c>
      <c r="C64" s="89" t="s">
        <v>187</v>
      </c>
      <c r="D64" s="77" t="s">
        <v>188</v>
      </c>
      <c r="E64" s="81">
        <v>1</v>
      </c>
      <c r="F64" s="76" t="s">
        <v>90</v>
      </c>
      <c r="G64" s="80">
        <v>0.4</v>
      </c>
      <c r="H64" s="80">
        <v>0.4</v>
      </c>
      <c r="I64" s="77" t="s">
        <v>77</v>
      </c>
      <c r="J64" s="89" t="s">
        <v>180</v>
      </c>
      <c r="K64" s="102"/>
      <c r="L64" s="102"/>
    </row>
    <row r="65" s="26" customFormat="1" ht="27.95" customHeight="1" spans="1:12">
      <c r="A65" s="77" t="s">
        <v>41</v>
      </c>
      <c r="B65" s="77" t="s">
        <v>59</v>
      </c>
      <c r="C65" s="89" t="s">
        <v>189</v>
      </c>
      <c r="D65" s="77" t="s">
        <v>83</v>
      </c>
      <c r="E65" s="77" t="s">
        <v>190</v>
      </c>
      <c r="F65" s="76" t="s">
        <v>90</v>
      </c>
      <c r="G65" s="80">
        <v>0.4</v>
      </c>
      <c r="H65" s="80">
        <v>0.4</v>
      </c>
      <c r="I65" s="77" t="s">
        <v>77</v>
      </c>
      <c r="J65" s="89" t="s">
        <v>180</v>
      </c>
      <c r="K65" s="102"/>
      <c r="L65" s="102"/>
    </row>
    <row r="66" s="26" customFormat="1" ht="27.95" customHeight="1" spans="1:12">
      <c r="A66" s="77" t="s">
        <v>41</v>
      </c>
      <c r="B66" s="77" t="s">
        <v>42</v>
      </c>
      <c r="C66" s="89" t="s">
        <v>191</v>
      </c>
      <c r="D66" s="77" t="s">
        <v>192</v>
      </c>
      <c r="E66" s="77" t="s">
        <v>192</v>
      </c>
      <c r="F66" s="76" t="s">
        <v>90</v>
      </c>
      <c r="G66" s="80">
        <v>0.4</v>
      </c>
      <c r="H66" s="80">
        <v>0.4</v>
      </c>
      <c r="I66" s="77" t="s">
        <v>77</v>
      </c>
      <c r="J66" s="89" t="s">
        <v>180</v>
      </c>
      <c r="K66" s="102"/>
      <c r="L66" s="102"/>
    </row>
    <row r="67" s="26" customFormat="1" ht="27.95" customHeight="1" spans="1:12">
      <c r="A67" s="77" t="s">
        <v>41</v>
      </c>
      <c r="B67" s="77" t="s">
        <v>54</v>
      </c>
      <c r="C67" s="89" t="s">
        <v>193</v>
      </c>
      <c r="D67" s="81">
        <v>1</v>
      </c>
      <c r="E67" s="81">
        <v>1</v>
      </c>
      <c r="F67" s="76" t="s">
        <v>90</v>
      </c>
      <c r="G67" s="80">
        <v>0.4</v>
      </c>
      <c r="H67" s="80">
        <v>0.4</v>
      </c>
      <c r="I67" s="77" t="s">
        <v>57</v>
      </c>
      <c r="J67" s="89" t="s">
        <v>174</v>
      </c>
      <c r="K67" s="102"/>
      <c r="L67" s="102"/>
    </row>
    <row r="68" s="26" customFormat="1" ht="27.95" customHeight="1" spans="1:12">
      <c r="A68" s="77" t="s">
        <v>41</v>
      </c>
      <c r="B68" s="77" t="s">
        <v>59</v>
      </c>
      <c r="C68" s="89" t="s">
        <v>194</v>
      </c>
      <c r="D68" s="77" t="s">
        <v>83</v>
      </c>
      <c r="E68" s="77" t="s">
        <v>190</v>
      </c>
      <c r="F68" s="76" t="s">
        <v>90</v>
      </c>
      <c r="G68" s="80">
        <v>0.4</v>
      </c>
      <c r="H68" s="80">
        <v>0.4</v>
      </c>
      <c r="I68" s="77" t="s">
        <v>77</v>
      </c>
      <c r="J68" s="89" t="s">
        <v>180</v>
      </c>
      <c r="K68" s="102"/>
      <c r="L68" s="102"/>
    </row>
    <row r="69" s="26" customFormat="1" ht="27.95" customHeight="1" spans="1:12">
      <c r="A69" s="77" t="s">
        <v>41</v>
      </c>
      <c r="B69" s="77" t="s">
        <v>61</v>
      </c>
      <c r="C69" s="89" t="s">
        <v>195</v>
      </c>
      <c r="D69" s="77" t="s">
        <v>196</v>
      </c>
      <c r="E69" s="77" t="s">
        <v>196</v>
      </c>
      <c r="F69" s="76" t="s">
        <v>56</v>
      </c>
      <c r="G69" s="80">
        <v>0.4</v>
      </c>
      <c r="H69" s="80">
        <v>0.4</v>
      </c>
      <c r="I69" s="77" t="s">
        <v>77</v>
      </c>
      <c r="J69" s="89" t="s">
        <v>180</v>
      </c>
      <c r="K69" s="102"/>
      <c r="L69" s="102"/>
    </row>
    <row r="70" s="26" customFormat="1" ht="27.95" customHeight="1" spans="1:12">
      <c r="A70" s="77" t="s">
        <v>41</v>
      </c>
      <c r="B70" s="77" t="s">
        <v>42</v>
      </c>
      <c r="C70" s="78" t="s">
        <v>197</v>
      </c>
      <c r="D70" s="77" t="s">
        <v>198</v>
      </c>
      <c r="E70" s="77" t="s">
        <v>198</v>
      </c>
      <c r="F70" s="76" t="s">
        <v>90</v>
      </c>
      <c r="G70" s="80">
        <v>0.4</v>
      </c>
      <c r="H70" s="80">
        <v>0.4</v>
      </c>
      <c r="I70" s="77" t="s">
        <v>47</v>
      </c>
      <c r="J70" s="77" t="s">
        <v>199</v>
      </c>
      <c r="K70" s="102"/>
      <c r="L70" s="102"/>
    </row>
    <row r="71" s="26" customFormat="1" ht="27.95" customHeight="1" spans="1:12">
      <c r="A71" s="77" t="s">
        <v>41</v>
      </c>
      <c r="B71" s="77" t="s">
        <v>54</v>
      </c>
      <c r="C71" s="78" t="s">
        <v>200</v>
      </c>
      <c r="D71" s="81">
        <v>1</v>
      </c>
      <c r="E71" s="81">
        <v>1</v>
      </c>
      <c r="F71" s="76" t="s">
        <v>90</v>
      </c>
      <c r="G71" s="80">
        <v>0.4</v>
      </c>
      <c r="H71" s="80">
        <v>0.4</v>
      </c>
      <c r="I71" s="77" t="s">
        <v>85</v>
      </c>
      <c r="J71" s="77" t="s">
        <v>201</v>
      </c>
      <c r="K71" s="102"/>
      <c r="L71" s="102"/>
    </row>
    <row r="72" s="26" customFormat="1" ht="27.95" customHeight="1" spans="1:12">
      <c r="A72" s="77" t="s">
        <v>41</v>
      </c>
      <c r="B72" s="77" t="s">
        <v>59</v>
      </c>
      <c r="C72" s="78" t="s">
        <v>202</v>
      </c>
      <c r="D72" s="77" t="s">
        <v>83</v>
      </c>
      <c r="E72" s="103">
        <v>44926</v>
      </c>
      <c r="F72" s="76" t="s">
        <v>90</v>
      </c>
      <c r="G72" s="80">
        <v>0.4</v>
      </c>
      <c r="H72" s="80">
        <v>0.4</v>
      </c>
      <c r="I72" s="77" t="s">
        <v>77</v>
      </c>
      <c r="J72" s="77" t="s">
        <v>203</v>
      </c>
      <c r="K72" s="102"/>
      <c r="L72" s="102"/>
    </row>
    <row r="73" s="26" customFormat="1" ht="27.95" customHeight="1" spans="1:12">
      <c r="A73" s="77" t="s">
        <v>41</v>
      </c>
      <c r="B73" s="77" t="s">
        <v>61</v>
      </c>
      <c r="C73" s="78" t="s">
        <v>204</v>
      </c>
      <c r="D73" s="77" t="s">
        <v>205</v>
      </c>
      <c r="E73" s="77" t="s">
        <v>206</v>
      </c>
      <c r="F73" s="76" t="s">
        <v>90</v>
      </c>
      <c r="G73" s="80">
        <v>0.4</v>
      </c>
      <c r="H73" s="80">
        <v>0.4</v>
      </c>
      <c r="I73" s="77" t="s">
        <v>47</v>
      </c>
      <c r="J73" s="77" t="s">
        <v>207</v>
      </c>
      <c r="K73" s="102"/>
      <c r="L73" s="102"/>
    </row>
    <row r="74" s="26" customFormat="1" ht="27.95" customHeight="1" spans="1:12">
      <c r="A74" s="82" t="s">
        <v>41</v>
      </c>
      <c r="B74" s="82" t="s">
        <v>42</v>
      </c>
      <c r="C74" s="104" t="s">
        <v>208</v>
      </c>
      <c r="D74" s="105" t="s">
        <v>209</v>
      </c>
      <c r="E74" s="77" t="s">
        <v>210</v>
      </c>
      <c r="F74" s="76" t="s">
        <v>90</v>
      </c>
      <c r="G74" s="80">
        <v>0.4</v>
      </c>
      <c r="H74" s="80">
        <v>0.4</v>
      </c>
      <c r="I74" s="77" t="s">
        <v>77</v>
      </c>
      <c r="J74" s="89" t="s">
        <v>211</v>
      </c>
      <c r="K74" s="102"/>
      <c r="L74" s="102"/>
    </row>
    <row r="75" s="26" customFormat="1" ht="27.95" customHeight="1" spans="1:12">
      <c r="A75" s="82" t="s">
        <v>41</v>
      </c>
      <c r="B75" s="82" t="s">
        <v>42</v>
      </c>
      <c r="C75" s="104" t="s">
        <v>212</v>
      </c>
      <c r="D75" s="105" t="s">
        <v>213</v>
      </c>
      <c r="E75" s="77" t="s">
        <v>214</v>
      </c>
      <c r="F75" s="76" t="s">
        <v>90</v>
      </c>
      <c r="G75" s="80">
        <v>0.4</v>
      </c>
      <c r="H75" s="80">
        <v>0.4</v>
      </c>
      <c r="I75" s="77" t="s">
        <v>77</v>
      </c>
      <c r="J75" s="89" t="s">
        <v>215</v>
      </c>
      <c r="K75" s="102"/>
      <c r="L75" s="102"/>
    </row>
    <row r="76" s="26" customFormat="1" ht="27.95" customHeight="1" spans="1:12">
      <c r="A76" s="82" t="s">
        <v>41</v>
      </c>
      <c r="B76" s="82" t="s">
        <v>42</v>
      </c>
      <c r="C76" s="104" t="s">
        <v>216</v>
      </c>
      <c r="D76" s="105" t="s">
        <v>217</v>
      </c>
      <c r="E76" s="77" t="s">
        <v>218</v>
      </c>
      <c r="F76" s="76" t="s">
        <v>90</v>
      </c>
      <c r="G76" s="80">
        <v>0.4</v>
      </c>
      <c r="H76" s="80">
        <v>0.4</v>
      </c>
      <c r="I76" s="77" t="s">
        <v>77</v>
      </c>
      <c r="J76" s="89" t="s">
        <v>219</v>
      </c>
      <c r="K76" s="102"/>
      <c r="L76" s="102"/>
    </row>
    <row r="77" s="26" customFormat="1" ht="27.95" customHeight="1" spans="1:12">
      <c r="A77" s="82" t="s">
        <v>41</v>
      </c>
      <c r="B77" s="82" t="s">
        <v>54</v>
      </c>
      <c r="C77" s="78" t="s">
        <v>220</v>
      </c>
      <c r="D77" s="81" t="s">
        <v>102</v>
      </c>
      <c r="E77" s="81">
        <v>0.98</v>
      </c>
      <c r="F77" s="76" t="s">
        <v>90</v>
      </c>
      <c r="G77" s="80">
        <v>0.4</v>
      </c>
      <c r="H77" s="80">
        <v>0.4</v>
      </c>
      <c r="I77" s="77" t="s">
        <v>77</v>
      </c>
      <c r="J77" s="89" t="s">
        <v>221</v>
      </c>
      <c r="K77" s="102"/>
      <c r="L77" s="102"/>
    </row>
    <row r="78" s="26" customFormat="1" ht="87" customHeight="1" spans="1:12">
      <c r="A78" s="82" t="s">
        <v>41</v>
      </c>
      <c r="B78" s="82" t="s">
        <v>59</v>
      </c>
      <c r="C78" s="104" t="s">
        <v>222</v>
      </c>
      <c r="D78" s="105" t="s">
        <v>223</v>
      </c>
      <c r="E78" s="81">
        <v>1</v>
      </c>
      <c r="F78" s="76" t="s">
        <v>90</v>
      </c>
      <c r="G78" s="80">
        <v>0.5</v>
      </c>
      <c r="H78" s="80">
        <v>0.5</v>
      </c>
      <c r="I78" s="77" t="s">
        <v>77</v>
      </c>
      <c r="J78" s="77" t="s">
        <v>203</v>
      </c>
      <c r="K78" s="102"/>
      <c r="L78" s="102"/>
    </row>
    <row r="79" s="26" customFormat="1" ht="27.95" customHeight="1" spans="1:12">
      <c r="A79" s="82" t="s">
        <v>41</v>
      </c>
      <c r="B79" s="82" t="s">
        <v>61</v>
      </c>
      <c r="C79" s="104" t="s">
        <v>224</v>
      </c>
      <c r="D79" s="105" t="s">
        <v>225</v>
      </c>
      <c r="E79" s="105" t="s">
        <v>225</v>
      </c>
      <c r="F79" s="76" t="s">
        <v>90</v>
      </c>
      <c r="G79" s="80">
        <v>0.5</v>
      </c>
      <c r="H79" s="80">
        <v>0.5</v>
      </c>
      <c r="I79" s="77" t="s">
        <v>47</v>
      </c>
      <c r="J79" s="89" t="s">
        <v>226</v>
      </c>
      <c r="K79" s="102"/>
      <c r="L79" s="102"/>
    </row>
    <row r="80" s="26" customFormat="1" ht="27.95" customHeight="1" spans="1:12">
      <c r="A80" s="77" t="s">
        <v>41</v>
      </c>
      <c r="B80" s="77" t="s">
        <v>42</v>
      </c>
      <c r="C80" s="89" t="s">
        <v>227</v>
      </c>
      <c r="D80" s="77" t="s">
        <v>228</v>
      </c>
      <c r="E80" s="77" t="s">
        <v>229</v>
      </c>
      <c r="F80" s="76" t="s">
        <v>90</v>
      </c>
      <c r="G80" s="80">
        <v>0.5</v>
      </c>
      <c r="H80" s="80">
        <v>0.5</v>
      </c>
      <c r="I80" s="77" t="s">
        <v>57</v>
      </c>
      <c r="J80" s="89" t="s">
        <v>230</v>
      </c>
      <c r="K80" s="102"/>
      <c r="L80" s="102"/>
    </row>
    <row r="81" s="26" customFormat="1" ht="27.95" customHeight="1" spans="1:12">
      <c r="A81" s="77" t="s">
        <v>41</v>
      </c>
      <c r="B81" s="77" t="s">
        <v>42</v>
      </c>
      <c r="C81" s="89" t="s">
        <v>231</v>
      </c>
      <c r="D81" s="77" t="s">
        <v>176</v>
      </c>
      <c r="E81" s="77" t="s">
        <v>232</v>
      </c>
      <c r="F81" s="76" t="s">
        <v>90</v>
      </c>
      <c r="G81" s="80">
        <v>0.5</v>
      </c>
      <c r="H81" s="80">
        <v>0.5</v>
      </c>
      <c r="I81" s="77" t="s">
        <v>57</v>
      </c>
      <c r="J81" s="89" t="s">
        <v>174</v>
      </c>
      <c r="K81" s="102"/>
      <c r="L81" s="102"/>
    </row>
    <row r="82" s="26" customFormat="1" ht="27.95" customHeight="1" spans="1:12">
      <c r="A82" s="77" t="s">
        <v>41</v>
      </c>
      <c r="B82" s="77" t="s">
        <v>54</v>
      </c>
      <c r="C82" s="89" t="s">
        <v>233</v>
      </c>
      <c r="D82" s="81">
        <v>1</v>
      </c>
      <c r="E82" s="81">
        <v>1</v>
      </c>
      <c r="F82" s="76" t="s">
        <v>90</v>
      </c>
      <c r="G82" s="80">
        <v>0.5</v>
      </c>
      <c r="H82" s="80">
        <v>0.5</v>
      </c>
      <c r="I82" s="77" t="s">
        <v>57</v>
      </c>
      <c r="J82" s="89" t="s">
        <v>174</v>
      </c>
      <c r="K82" s="102"/>
      <c r="L82" s="102"/>
    </row>
    <row r="83" s="26" customFormat="1" ht="27.95" customHeight="1" spans="1:12">
      <c r="A83" s="77" t="s">
        <v>41</v>
      </c>
      <c r="B83" s="77" t="s">
        <v>59</v>
      </c>
      <c r="C83" s="89" t="s">
        <v>234</v>
      </c>
      <c r="D83" s="77" t="s">
        <v>235</v>
      </c>
      <c r="E83" s="77" t="s">
        <v>235</v>
      </c>
      <c r="F83" s="76" t="s">
        <v>56</v>
      </c>
      <c r="G83" s="80">
        <v>0.5</v>
      </c>
      <c r="H83" s="80">
        <v>0.5</v>
      </c>
      <c r="I83" s="77" t="s">
        <v>77</v>
      </c>
      <c r="J83" s="89" t="s">
        <v>180</v>
      </c>
      <c r="K83" s="102"/>
      <c r="L83" s="102"/>
    </row>
    <row r="84" s="26" customFormat="1" ht="27.95" customHeight="1" spans="1:12">
      <c r="A84" s="77" t="s">
        <v>41</v>
      </c>
      <c r="B84" s="77" t="s">
        <v>61</v>
      </c>
      <c r="C84" s="89" t="s">
        <v>236</v>
      </c>
      <c r="D84" s="77" t="s">
        <v>237</v>
      </c>
      <c r="E84" s="77" t="s">
        <v>238</v>
      </c>
      <c r="F84" s="76" t="s">
        <v>56</v>
      </c>
      <c r="G84" s="80">
        <v>0.1</v>
      </c>
      <c r="H84" s="80">
        <v>0.08</v>
      </c>
      <c r="I84" s="77" t="s">
        <v>57</v>
      </c>
      <c r="J84" s="89" t="s">
        <v>239</v>
      </c>
      <c r="K84" s="102"/>
      <c r="L84" s="102"/>
    </row>
    <row r="85" s="26" customFormat="1" ht="27.95" customHeight="1" spans="1:12">
      <c r="A85" s="82" t="s">
        <v>41</v>
      </c>
      <c r="B85" s="82" t="s">
        <v>42</v>
      </c>
      <c r="C85" s="104" t="s">
        <v>240</v>
      </c>
      <c r="D85" s="106" t="s">
        <v>241</v>
      </c>
      <c r="E85" s="106">
        <v>0.95</v>
      </c>
      <c r="F85" s="76" t="s">
        <v>90</v>
      </c>
      <c r="G85" s="80">
        <v>0.5</v>
      </c>
      <c r="H85" s="80">
        <v>0.5</v>
      </c>
      <c r="I85" s="77" t="s">
        <v>77</v>
      </c>
      <c r="J85" s="89" t="s">
        <v>242</v>
      </c>
      <c r="K85" s="102"/>
      <c r="L85" s="102"/>
    </row>
    <row r="86" s="26" customFormat="1" ht="27.95" customHeight="1" spans="1:12">
      <c r="A86" s="82" t="s">
        <v>41</v>
      </c>
      <c r="B86" s="82" t="s">
        <v>42</v>
      </c>
      <c r="C86" s="104" t="s">
        <v>243</v>
      </c>
      <c r="D86" s="106" t="s">
        <v>244</v>
      </c>
      <c r="E86" s="106" t="s">
        <v>245</v>
      </c>
      <c r="F86" s="76" t="s">
        <v>90</v>
      </c>
      <c r="G86" s="80">
        <v>0.5</v>
      </c>
      <c r="H86" s="80">
        <v>0.5</v>
      </c>
      <c r="I86" s="77" t="s">
        <v>77</v>
      </c>
      <c r="J86" s="89" t="s">
        <v>246</v>
      </c>
      <c r="K86" s="102"/>
      <c r="L86" s="102"/>
    </row>
    <row r="87" s="26" customFormat="1" ht="27.95" customHeight="1" spans="1:12">
      <c r="A87" s="82" t="s">
        <v>41</v>
      </c>
      <c r="B87" s="82" t="s">
        <v>54</v>
      </c>
      <c r="C87" s="104" t="s">
        <v>247</v>
      </c>
      <c r="D87" s="106">
        <v>1</v>
      </c>
      <c r="E87" s="106">
        <v>1</v>
      </c>
      <c r="F87" s="76" t="s">
        <v>90</v>
      </c>
      <c r="G87" s="80">
        <v>0.5</v>
      </c>
      <c r="H87" s="80">
        <v>0.5</v>
      </c>
      <c r="I87" s="77" t="s">
        <v>77</v>
      </c>
      <c r="J87" s="89" t="s">
        <v>248</v>
      </c>
      <c r="K87" s="102"/>
      <c r="L87" s="102"/>
    </row>
    <row r="88" s="26" customFormat="1" ht="27.95" customHeight="1" spans="1:12">
      <c r="A88" s="82" t="s">
        <v>41</v>
      </c>
      <c r="B88" s="82" t="s">
        <v>54</v>
      </c>
      <c r="C88" s="104" t="s">
        <v>249</v>
      </c>
      <c r="D88" s="106">
        <v>1</v>
      </c>
      <c r="E88" s="106">
        <v>1</v>
      </c>
      <c r="F88" s="76" t="s">
        <v>90</v>
      </c>
      <c r="G88" s="80">
        <v>0.5</v>
      </c>
      <c r="H88" s="80">
        <v>0.5</v>
      </c>
      <c r="I88" s="77" t="s">
        <v>77</v>
      </c>
      <c r="J88" s="89" t="s">
        <v>248</v>
      </c>
      <c r="K88" s="102"/>
      <c r="L88" s="102"/>
    </row>
    <row r="89" s="26" customFormat="1" ht="27.95" customHeight="1" spans="1:12">
      <c r="A89" s="82" t="s">
        <v>41</v>
      </c>
      <c r="B89" s="82" t="s">
        <v>59</v>
      </c>
      <c r="C89" s="104" t="s">
        <v>250</v>
      </c>
      <c r="D89" s="84" t="s">
        <v>251</v>
      </c>
      <c r="E89" s="106" t="s">
        <v>252</v>
      </c>
      <c r="F89" s="76" t="s">
        <v>90</v>
      </c>
      <c r="G89" s="80">
        <v>0.5</v>
      </c>
      <c r="H89" s="80">
        <v>0.5</v>
      </c>
      <c r="I89" s="77" t="s">
        <v>77</v>
      </c>
      <c r="J89" s="89" t="s">
        <v>253</v>
      </c>
      <c r="K89" s="102"/>
      <c r="L89" s="102"/>
    </row>
    <row r="90" s="26" customFormat="1" ht="27.95" customHeight="1" spans="1:12">
      <c r="A90" s="82" t="s">
        <v>41</v>
      </c>
      <c r="B90" s="82" t="s">
        <v>61</v>
      </c>
      <c r="C90" s="104" t="s">
        <v>254</v>
      </c>
      <c r="D90" s="105" t="s">
        <v>255</v>
      </c>
      <c r="E90" s="105" t="s">
        <v>256</v>
      </c>
      <c r="F90" s="76" t="s">
        <v>90</v>
      </c>
      <c r="G90" s="80">
        <v>0.1</v>
      </c>
      <c r="H90" s="80">
        <v>0.07</v>
      </c>
      <c r="I90" s="77" t="s">
        <v>47</v>
      </c>
      <c r="J90" s="89" t="s">
        <v>226</v>
      </c>
      <c r="K90" s="102"/>
      <c r="L90" s="102"/>
    </row>
    <row r="91" s="26" customFormat="1" ht="27.95" customHeight="1" spans="1:12">
      <c r="A91" s="82" t="s">
        <v>41</v>
      </c>
      <c r="B91" s="82" t="s">
        <v>42</v>
      </c>
      <c r="C91" s="104" t="s">
        <v>257</v>
      </c>
      <c r="D91" s="106">
        <v>1</v>
      </c>
      <c r="E91" s="106">
        <v>1</v>
      </c>
      <c r="F91" s="76" t="s">
        <v>90</v>
      </c>
      <c r="G91" s="80">
        <v>0.4</v>
      </c>
      <c r="H91" s="80">
        <v>0</v>
      </c>
      <c r="I91" s="77" t="s">
        <v>77</v>
      </c>
      <c r="J91" s="89" t="s">
        <v>258</v>
      </c>
      <c r="K91" s="102"/>
      <c r="L91" s="102"/>
    </row>
    <row r="92" s="26" customFormat="1" ht="27.95" customHeight="1" spans="1:12">
      <c r="A92" s="82" t="s">
        <v>41</v>
      </c>
      <c r="B92" s="82" t="s">
        <v>54</v>
      </c>
      <c r="C92" s="107" t="s">
        <v>247</v>
      </c>
      <c r="D92" s="106">
        <v>1</v>
      </c>
      <c r="E92" s="106">
        <v>1</v>
      </c>
      <c r="F92" s="76" t="s">
        <v>90</v>
      </c>
      <c r="G92" s="80">
        <v>0.4</v>
      </c>
      <c r="H92" s="80">
        <v>0</v>
      </c>
      <c r="I92" s="77" t="s">
        <v>77</v>
      </c>
      <c r="J92" s="89" t="s">
        <v>248</v>
      </c>
      <c r="K92" s="102"/>
      <c r="L92" s="102"/>
    </row>
    <row r="93" s="26" customFormat="1" ht="27.95" customHeight="1" spans="1:12">
      <c r="A93" s="82" t="s">
        <v>41</v>
      </c>
      <c r="B93" s="82" t="s">
        <v>54</v>
      </c>
      <c r="C93" s="107" t="s">
        <v>259</v>
      </c>
      <c r="D93" s="106">
        <v>1</v>
      </c>
      <c r="E93" s="106">
        <v>1</v>
      </c>
      <c r="F93" s="76" t="s">
        <v>90</v>
      </c>
      <c r="G93" s="80">
        <v>0.4</v>
      </c>
      <c r="H93" s="80">
        <v>0</v>
      </c>
      <c r="I93" s="77" t="s">
        <v>77</v>
      </c>
      <c r="J93" s="89" t="s">
        <v>260</v>
      </c>
      <c r="K93" s="102"/>
      <c r="L93" s="102"/>
    </row>
    <row r="94" s="26" customFormat="1" ht="27.95" customHeight="1" spans="1:12">
      <c r="A94" s="82" t="s">
        <v>41</v>
      </c>
      <c r="B94" s="82" t="s">
        <v>59</v>
      </c>
      <c r="C94" s="104" t="s">
        <v>250</v>
      </c>
      <c r="D94" s="84" t="s">
        <v>251</v>
      </c>
      <c r="E94" s="106" t="s">
        <v>252</v>
      </c>
      <c r="F94" s="76" t="s">
        <v>90</v>
      </c>
      <c r="G94" s="80">
        <v>0.4</v>
      </c>
      <c r="H94" s="80">
        <v>0</v>
      </c>
      <c r="I94" s="77" t="s">
        <v>77</v>
      </c>
      <c r="J94" s="89" t="s">
        <v>253</v>
      </c>
      <c r="K94" s="102"/>
      <c r="L94" s="102"/>
    </row>
    <row r="95" s="26" customFormat="1" ht="27.95" customHeight="1" spans="1:12">
      <c r="A95" s="82" t="s">
        <v>41</v>
      </c>
      <c r="B95" s="82" t="s">
        <v>59</v>
      </c>
      <c r="C95" s="104" t="s">
        <v>261</v>
      </c>
      <c r="D95" s="105" t="s">
        <v>262</v>
      </c>
      <c r="E95" s="108">
        <v>44404</v>
      </c>
      <c r="F95" s="76" t="s">
        <v>90</v>
      </c>
      <c r="G95" s="80">
        <v>0.4</v>
      </c>
      <c r="H95" s="80">
        <v>0</v>
      </c>
      <c r="I95" s="77" t="s">
        <v>77</v>
      </c>
      <c r="J95" s="89" t="s">
        <v>263</v>
      </c>
      <c r="K95" s="102"/>
      <c r="L95" s="102"/>
    </row>
    <row r="96" s="26" customFormat="1" ht="27.95" customHeight="1" spans="1:12">
      <c r="A96" s="82" t="s">
        <v>41</v>
      </c>
      <c r="B96" s="82" t="s">
        <v>61</v>
      </c>
      <c r="C96" s="104" t="s">
        <v>264</v>
      </c>
      <c r="D96" s="109" t="s">
        <v>265</v>
      </c>
      <c r="E96" s="105" t="s">
        <v>266</v>
      </c>
      <c r="F96" s="76" t="s">
        <v>90</v>
      </c>
      <c r="G96" s="80">
        <v>0.1</v>
      </c>
      <c r="H96" s="80">
        <v>0</v>
      </c>
      <c r="I96" s="77" t="s">
        <v>47</v>
      </c>
      <c r="J96" s="89" t="s">
        <v>226</v>
      </c>
      <c r="K96" s="102"/>
      <c r="L96" s="102"/>
    </row>
    <row r="97" s="26" customFormat="1" ht="27.95" customHeight="1" spans="1:12">
      <c r="A97" s="82" t="s">
        <v>41</v>
      </c>
      <c r="B97" s="82" t="s">
        <v>42</v>
      </c>
      <c r="C97" s="89" t="s">
        <v>267</v>
      </c>
      <c r="D97" s="105" t="s">
        <v>268</v>
      </c>
      <c r="E97" s="105" t="s">
        <v>268</v>
      </c>
      <c r="F97" s="76" t="s">
        <v>46</v>
      </c>
      <c r="G97" s="80">
        <v>0.5</v>
      </c>
      <c r="H97" s="80">
        <v>0.5</v>
      </c>
      <c r="I97" s="77" t="s">
        <v>47</v>
      </c>
      <c r="J97" s="101" t="s">
        <v>48</v>
      </c>
      <c r="K97" s="102"/>
      <c r="L97" s="102"/>
    </row>
    <row r="98" s="26" customFormat="1" ht="27.95" customHeight="1" spans="1:12">
      <c r="A98" s="110" t="s">
        <v>41</v>
      </c>
      <c r="B98" s="110" t="s">
        <v>42</v>
      </c>
      <c r="C98" s="111" t="s">
        <v>269</v>
      </c>
      <c r="D98" s="112" t="s">
        <v>270</v>
      </c>
      <c r="E98" s="112" t="s">
        <v>270</v>
      </c>
      <c r="F98" s="76" t="s">
        <v>90</v>
      </c>
      <c r="G98" s="80">
        <v>0.5</v>
      </c>
      <c r="H98" s="80">
        <v>0.5</v>
      </c>
      <c r="I98" s="77" t="s">
        <v>47</v>
      </c>
      <c r="J98" s="101" t="s">
        <v>48</v>
      </c>
      <c r="K98" s="102"/>
      <c r="L98" s="102"/>
    </row>
    <row r="99" s="26" customFormat="1" ht="27.95" customHeight="1" spans="1:12">
      <c r="A99" s="82" t="s">
        <v>41</v>
      </c>
      <c r="B99" s="82" t="s">
        <v>42</v>
      </c>
      <c r="C99" s="89" t="s">
        <v>271</v>
      </c>
      <c r="D99" s="105" t="s">
        <v>272</v>
      </c>
      <c r="E99" s="105" t="s">
        <v>272</v>
      </c>
      <c r="F99" s="76" t="s">
        <v>90</v>
      </c>
      <c r="G99" s="80">
        <v>0.5</v>
      </c>
      <c r="H99" s="80">
        <v>0.5</v>
      </c>
      <c r="I99" s="77" t="s">
        <v>47</v>
      </c>
      <c r="J99" s="101" t="s">
        <v>48</v>
      </c>
      <c r="K99" s="102"/>
      <c r="L99" s="102"/>
    </row>
    <row r="100" s="26" customFormat="1" ht="27.95" customHeight="1" spans="1:12">
      <c r="A100" s="110" t="s">
        <v>41</v>
      </c>
      <c r="B100" s="110" t="s">
        <v>42</v>
      </c>
      <c r="C100" s="101" t="s">
        <v>273</v>
      </c>
      <c r="D100" s="105" t="s">
        <v>274</v>
      </c>
      <c r="E100" s="105" t="s">
        <v>274</v>
      </c>
      <c r="F100" s="76" t="s">
        <v>46</v>
      </c>
      <c r="G100" s="80">
        <v>0.5</v>
      </c>
      <c r="H100" s="80">
        <v>0.5</v>
      </c>
      <c r="I100" s="77" t="s">
        <v>47</v>
      </c>
      <c r="J100" s="101" t="s">
        <v>48</v>
      </c>
      <c r="K100" s="102"/>
      <c r="L100" s="102"/>
    </row>
    <row r="101" s="26" customFormat="1" ht="27.95" customHeight="1" spans="1:12">
      <c r="A101" s="82" t="s">
        <v>41</v>
      </c>
      <c r="B101" s="82" t="s">
        <v>42</v>
      </c>
      <c r="C101" s="89" t="s">
        <v>275</v>
      </c>
      <c r="D101" s="105" t="s">
        <v>192</v>
      </c>
      <c r="E101" s="105" t="s">
        <v>192</v>
      </c>
      <c r="F101" s="76" t="s">
        <v>46</v>
      </c>
      <c r="G101" s="80">
        <v>0.5</v>
      </c>
      <c r="H101" s="80">
        <v>0.5</v>
      </c>
      <c r="I101" s="77" t="s">
        <v>47</v>
      </c>
      <c r="J101" s="101" t="s">
        <v>48</v>
      </c>
      <c r="K101" s="102"/>
      <c r="L101" s="102"/>
    </row>
    <row r="102" s="26" customFormat="1" ht="27.95" customHeight="1" spans="1:12">
      <c r="A102" s="82" t="s">
        <v>41</v>
      </c>
      <c r="B102" s="82" t="s">
        <v>42</v>
      </c>
      <c r="C102" s="113" t="s">
        <v>276</v>
      </c>
      <c r="D102" s="105" t="s">
        <v>277</v>
      </c>
      <c r="E102" s="77" t="s">
        <v>278</v>
      </c>
      <c r="F102" s="76" t="s">
        <v>46</v>
      </c>
      <c r="G102" s="80">
        <v>0.5</v>
      </c>
      <c r="H102" s="80">
        <v>0</v>
      </c>
      <c r="I102" s="77" t="s">
        <v>47</v>
      </c>
      <c r="J102" s="101" t="s">
        <v>48</v>
      </c>
      <c r="K102" s="102"/>
      <c r="L102" s="102"/>
    </row>
    <row r="103" s="26" customFormat="1" ht="27.95" customHeight="1" spans="1:12">
      <c r="A103" s="82" t="s">
        <v>41</v>
      </c>
      <c r="B103" s="82" t="s">
        <v>42</v>
      </c>
      <c r="C103" s="113" t="s">
        <v>279</v>
      </c>
      <c r="D103" s="105" t="s">
        <v>280</v>
      </c>
      <c r="E103" s="77" t="s">
        <v>281</v>
      </c>
      <c r="F103" s="76" t="s">
        <v>46</v>
      </c>
      <c r="G103" s="80">
        <v>0.1</v>
      </c>
      <c r="H103" s="80">
        <v>0.03</v>
      </c>
      <c r="I103" s="77" t="s">
        <v>77</v>
      </c>
      <c r="J103" s="89" t="s">
        <v>180</v>
      </c>
      <c r="K103" s="102"/>
      <c r="L103" s="102"/>
    </row>
    <row r="104" s="26" customFormat="1" ht="27.95" customHeight="1" spans="1:12">
      <c r="A104" s="82" t="s">
        <v>41</v>
      </c>
      <c r="B104" s="82" t="s">
        <v>54</v>
      </c>
      <c r="C104" s="89" t="s">
        <v>282</v>
      </c>
      <c r="D104" s="105" t="s">
        <v>159</v>
      </c>
      <c r="E104" s="105" t="s">
        <v>159</v>
      </c>
      <c r="F104" s="76" t="s">
        <v>90</v>
      </c>
      <c r="G104" s="80">
        <v>0.5</v>
      </c>
      <c r="H104" s="80">
        <v>0.5</v>
      </c>
      <c r="I104" s="77" t="s">
        <v>77</v>
      </c>
      <c r="J104" s="89" t="s">
        <v>180</v>
      </c>
      <c r="K104" s="102"/>
      <c r="L104" s="102"/>
    </row>
    <row r="105" s="26" customFormat="1" ht="27.95" customHeight="1" spans="1:12">
      <c r="A105" s="82" t="s">
        <v>41</v>
      </c>
      <c r="B105" s="82" t="s">
        <v>54</v>
      </c>
      <c r="C105" s="114" t="s">
        <v>283</v>
      </c>
      <c r="D105" s="106">
        <v>1</v>
      </c>
      <c r="E105" s="106">
        <v>1</v>
      </c>
      <c r="F105" s="76" t="s">
        <v>90</v>
      </c>
      <c r="G105" s="80">
        <v>0.5</v>
      </c>
      <c r="H105" s="80">
        <v>0.5</v>
      </c>
      <c r="I105" s="77" t="s">
        <v>77</v>
      </c>
      <c r="J105" s="89" t="s">
        <v>180</v>
      </c>
      <c r="K105" s="102"/>
      <c r="L105" s="102"/>
    </row>
    <row r="106" s="26" customFormat="1" ht="27.95" customHeight="1" spans="1:12">
      <c r="A106" s="110" t="s">
        <v>41</v>
      </c>
      <c r="B106" s="110" t="s">
        <v>59</v>
      </c>
      <c r="C106" s="104" t="s">
        <v>284</v>
      </c>
      <c r="D106" s="115" t="s">
        <v>285</v>
      </c>
      <c r="E106" s="77" t="s">
        <v>286</v>
      </c>
      <c r="F106" s="76" t="s">
        <v>46</v>
      </c>
      <c r="G106" s="80">
        <v>0.5</v>
      </c>
      <c r="H106" s="80">
        <v>0.5</v>
      </c>
      <c r="I106" s="77" t="s">
        <v>77</v>
      </c>
      <c r="J106" s="89" t="s">
        <v>180</v>
      </c>
      <c r="K106" s="102"/>
      <c r="L106" s="102"/>
    </row>
    <row r="107" s="26" customFormat="1" ht="27.95" customHeight="1" spans="1:12">
      <c r="A107" s="110" t="s">
        <v>41</v>
      </c>
      <c r="B107" s="110" t="s">
        <v>59</v>
      </c>
      <c r="C107" s="116" t="s">
        <v>287</v>
      </c>
      <c r="D107" s="112" t="s">
        <v>262</v>
      </c>
      <c r="E107" s="77" t="s">
        <v>286</v>
      </c>
      <c r="F107" s="76" t="s">
        <v>46</v>
      </c>
      <c r="G107" s="80">
        <v>0.4</v>
      </c>
      <c r="H107" s="80">
        <v>0.4</v>
      </c>
      <c r="I107" s="77" t="s">
        <v>47</v>
      </c>
      <c r="J107" s="101" t="s">
        <v>48</v>
      </c>
      <c r="K107" s="102"/>
      <c r="L107" s="102"/>
    </row>
    <row r="108" s="26" customFormat="1" ht="27.95" customHeight="1" spans="1:12">
      <c r="A108" s="110" t="s">
        <v>41</v>
      </c>
      <c r="B108" s="110" t="s">
        <v>61</v>
      </c>
      <c r="C108" s="116" t="s">
        <v>288</v>
      </c>
      <c r="D108" s="112" t="s">
        <v>289</v>
      </c>
      <c r="E108" s="117" t="s">
        <v>290</v>
      </c>
      <c r="F108" s="76" t="s">
        <v>46</v>
      </c>
      <c r="G108" s="80">
        <v>0.1</v>
      </c>
      <c r="H108" s="80">
        <v>0.09</v>
      </c>
      <c r="I108" s="77" t="s">
        <v>77</v>
      </c>
      <c r="J108" s="89" t="s">
        <v>180</v>
      </c>
      <c r="K108" s="102"/>
      <c r="L108" s="102"/>
    </row>
    <row r="109" s="26" customFormat="1" ht="27.95" customHeight="1" spans="1:12">
      <c r="A109" s="110" t="s">
        <v>41</v>
      </c>
      <c r="B109" s="110" t="s">
        <v>61</v>
      </c>
      <c r="C109" s="116" t="s">
        <v>291</v>
      </c>
      <c r="D109" s="112" t="s">
        <v>292</v>
      </c>
      <c r="E109" s="105" t="s">
        <v>293</v>
      </c>
      <c r="F109" s="76" t="s">
        <v>46</v>
      </c>
      <c r="G109" s="80">
        <v>0.1</v>
      </c>
      <c r="H109" s="80">
        <v>0.09</v>
      </c>
      <c r="I109" s="77" t="s">
        <v>77</v>
      </c>
      <c r="J109" s="89" t="s">
        <v>180</v>
      </c>
      <c r="K109" s="102"/>
      <c r="L109" s="102"/>
    </row>
    <row r="110" s="26" customFormat="1" ht="27.95" customHeight="1" spans="1:12">
      <c r="A110" s="82" t="s">
        <v>41</v>
      </c>
      <c r="B110" s="82" t="s">
        <v>61</v>
      </c>
      <c r="C110" s="113" t="s">
        <v>294</v>
      </c>
      <c r="D110" s="105" t="s">
        <v>295</v>
      </c>
      <c r="E110" s="77" t="s">
        <v>296</v>
      </c>
      <c r="F110" s="76" t="s">
        <v>46</v>
      </c>
      <c r="G110" s="80">
        <v>0.1</v>
      </c>
      <c r="H110" s="80">
        <v>0</v>
      </c>
      <c r="I110" s="77" t="s">
        <v>77</v>
      </c>
      <c r="J110" s="89" t="s">
        <v>180</v>
      </c>
      <c r="K110" s="102"/>
      <c r="L110" s="102"/>
    </row>
    <row r="111" s="26" customFormat="1" ht="27.95" customHeight="1" spans="1:12">
      <c r="A111" s="82" t="s">
        <v>41</v>
      </c>
      <c r="B111" s="82" t="s">
        <v>61</v>
      </c>
      <c r="C111" s="113" t="s">
        <v>297</v>
      </c>
      <c r="D111" s="105" t="s">
        <v>298</v>
      </c>
      <c r="E111" s="77" t="s">
        <v>299</v>
      </c>
      <c r="F111" s="76" t="s">
        <v>46</v>
      </c>
      <c r="G111" s="80">
        <v>0.1</v>
      </c>
      <c r="H111" s="80">
        <v>0.08</v>
      </c>
      <c r="I111" s="77" t="s">
        <v>77</v>
      </c>
      <c r="J111" s="89" t="s">
        <v>180</v>
      </c>
      <c r="K111" s="102"/>
      <c r="L111" s="102"/>
    </row>
    <row r="112" s="26" customFormat="1" ht="27.95" customHeight="1" spans="1:12">
      <c r="A112" s="82" t="s">
        <v>41</v>
      </c>
      <c r="B112" s="82" t="s">
        <v>61</v>
      </c>
      <c r="C112" s="113" t="s">
        <v>300</v>
      </c>
      <c r="D112" s="105" t="s">
        <v>301</v>
      </c>
      <c r="E112" s="77" t="s">
        <v>302</v>
      </c>
      <c r="F112" s="76" t="s">
        <v>46</v>
      </c>
      <c r="G112" s="80">
        <v>0.1</v>
      </c>
      <c r="H112" s="80">
        <v>0.01</v>
      </c>
      <c r="I112" s="77" t="s">
        <v>77</v>
      </c>
      <c r="J112" s="89" t="s">
        <v>180</v>
      </c>
      <c r="K112" s="102"/>
      <c r="L112" s="102"/>
    </row>
    <row r="113" s="26" customFormat="1" ht="27.95" customHeight="1" spans="1:12">
      <c r="A113" s="82" t="s">
        <v>41</v>
      </c>
      <c r="B113" s="82" t="s">
        <v>42</v>
      </c>
      <c r="C113" s="83" t="s">
        <v>303</v>
      </c>
      <c r="D113" s="105" t="s">
        <v>304</v>
      </c>
      <c r="E113" s="65">
        <v>0</v>
      </c>
      <c r="F113" s="76" t="s">
        <v>90</v>
      </c>
      <c r="G113" s="80">
        <v>0.1</v>
      </c>
      <c r="H113" s="80">
        <v>0</v>
      </c>
      <c r="I113" s="82" t="s">
        <v>47</v>
      </c>
      <c r="J113" s="113" t="s">
        <v>305</v>
      </c>
      <c r="K113" s="102"/>
      <c r="L113" s="102"/>
    </row>
    <row r="114" s="26" customFormat="1" ht="27.95" customHeight="1" spans="1:12">
      <c r="A114" s="82" t="s">
        <v>41</v>
      </c>
      <c r="B114" s="82" t="s">
        <v>42</v>
      </c>
      <c r="C114" s="83" t="s">
        <v>306</v>
      </c>
      <c r="D114" s="105" t="s">
        <v>177</v>
      </c>
      <c r="E114" s="65" t="s">
        <v>177</v>
      </c>
      <c r="F114" s="105" t="s">
        <v>90</v>
      </c>
      <c r="G114" s="80">
        <v>0.4</v>
      </c>
      <c r="H114" s="80">
        <v>0.4</v>
      </c>
      <c r="I114" s="65" t="s">
        <v>47</v>
      </c>
      <c r="J114" s="82" t="s">
        <v>305</v>
      </c>
      <c r="K114" s="102"/>
      <c r="L114" s="102"/>
    </row>
    <row r="115" s="26" customFormat="1" ht="27.95" customHeight="1" spans="1:12">
      <c r="A115" s="82" t="s">
        <v>41</v>
      </c>
      <c r="B115" s="82" t="s">
        <v>42</v>
      </c>
      <c r="C115" s="83" t="s">
        <v>307</v>
      </c>
      <c r="D115" s="105" t="s">
        <v>308</v>
      </c>
      <c r="E115" s="65" t="s">
        <v>308</v>
      </c>
      <c r="F115" s="105" t="s">
        <v>56</v>
      </c>
      <c r="G115" s="80">
        <v>0.4</v>
      </c>
      <c r="H115" s="80">
        <v>0.4</v>
      </c>
      <c r="I115" s="65" t="s">
        <v>47</v>
      </c>
      <c r="J115" s="82" t="s">
        <v>305</v>
      </c>
      <c r="K115" s="102"/>
      <c r="L115" s="102"/>
    </row>
    <row r="116" s="26" customFormat="1" ht="27.95" customHeight="1" spans="1:12">
      <c r="A116" s="82" t="s">
        <v>41</v>
      </c>
      <c r="B116" s="82" t="s">
        <v>42</v>
      </c>
      <c r="C116" s="83" t="s">
        <v>309</v>
      </c>
      <c r="D116" s="105" t="s">
        <v>310</v>
      </c>
      <c r="E116" s="65" t="s">
        <v>310</v>
      </c>
      <c r="F116" s="105" t="s">
        <v>56</v>
      </c>
      <c r="G116" s="80">
        <v>0.5</v>
      </c>
      <c r="H116" s="80">
        <v>0.5</v>
      </c>
      <c r="I116" s="65" t="s">
        <v>47</v>
      </c>
      <c r="J116" s="82" t="s">
        <v>305</v>
      </c>
      <c r="K116" s="102"/>
      <c r="L116" s="102"/>
    </row>
    <row r="117" s="26" customFormat="1" ht="27.95" customHeight="1" spans="1:12">
      <c r="A117" s="82" t="s">
        <v>41</v>
      </c>
      <c r="B117" s="82" t="s">
        <v>42</v>
      </c>
      <c r="C117" s="83" t="s">
        <v>311</v>
      </c>
      <c r="D117" s="105" t="s">
        <v>312</v>
      </c>
      <c r="E117" s="65" t="s">
        <v>312</v>
      </c>
      <c r="F117" s="105" t="s">
        <v>90</v>
      </c>
      <c r="G117" s="80">
        <v>0.5</v>
      </c>
      <c r="H117" s="80">
        <v>0.5</v>
      </c>
      <c r="I117" s="65" t="s">
        <v>47</v>
      </c>
      <c r="J117" s="82" t="s">
        <v>305</v>
      </c>
      <c r="K117" s="102"/>
      <c r="L117" s="102"/>
    </row>
    <row r="118" s="26" customFormat="1" ht="27.95" customHeight="1" spans="1:12">
      <c r="A118" s="82" t="s">
        <v>41</v>
      </c>
      <c r="B118" s="82" t="s">
        <v>42</v>
      </c>
      <c r="C118" s="83" t="s">
        <v>313</v>
      </c>
      <c r="D118" s="105" t="s">
        <v>314</v>
      </c>
      <c r="E118" s="65" t="s">
        <v>314</v>
      </c>
      <c r="F118" s="105" t="s">
        <v>56</v>
      </c>
      <c r="G118" s="80">
        <v>0.5</v>
      </c>
      <c r="H118" s="80">
        <v>0.5</v>
      </c>
      <c r="I118" s="65" t="s">
        <v>47</v>
      </c>
      <c r="J118" s="82" t="s">
        <v>305</v>
      </c>
      <c r="K118" s="102"/>
      <c r="L118" s="102"/>
    </row>
    <row r="119" s="26" customFormat="1" ht="27.95" customHeight="1" spans="1:12">
      <c r="A119" s="82" t="s">
        <v>41</v>
      </c>
      <c r="B119" s="82" t="s">
        <v>54</v>
      </c>
      <c r="C119" s="115" t="s">
        <v>315</v>
      </c>
      <c r="D119" s="106">
        <v>1</v>
      </c>
      <c r="E119" s="106">
        <v>1</v>
      </c>
      <c r="F119" s="105" t="s">
        <v>90</v>
      </c>
      <c r="G119" s="80">
        <v>0.5</v>
      </c>
      <c r="H119" s="80">
        <v>0.5</v>
      </c>
      <c r="I119" s="65" t="s">
        <v>316</v>
      </c>
      <c r="J119" s="82" t="s">
        <v>317</v>
      </c>
      <c r="K119" s="102"/>
      <c r="L119" s="102"/>
    </row>
    <row r="120" s="26" customFormat="1" ht="27.95" customHeight="1" spans="1:12">
      <c r="A120" s="82" t="s">
        <v>41</v>
      </c>
      <c r="B120" s="82" t="s">
        <v>59</v>
      </c>
      <c r="C120" s="115" t="s">
        <v>318</v>
      </c>
      <c r="D120" s="106" t="s">
        <v>83</v>
      </c>
      <c r="E120" s="65" t="s">
        <v>83</v>
      </c>
      <c r="F120" s="105" t="s">
        <v>90</v>
      </c>
      <c r="G120" s="80">
        <v>0.4</v>
      </c>
      <c r="H120" s="80">
        <v>0.4</v>
      </c>
      <c r="I120" s="65" t="s">
        <v>47</v>
      </c>
      <c r="J120" s="82" t="s">
        <v>305</v>
      </c>
      <c r="K120" s="102"/>
      <c r="L120" s="102"/>
    </row>
    <row r="121" s="26" customFormat="1" ht="27.95" customHeight="1" spans="1:12">
      <c r="A121" s="82" t="s">
        <v>41</v>
      </c>
      <c r="B121" s="82" t="s">
        <v>61</v>
      </c>
      <c r="C121" s="105" t="s">
        <v>319</v>
      </c>
      <c r="D121" s="105" t="s">
        <v>320</v>
      </c>
      <c r="E121" s="65" t="s">
        <v>320</v>
      </c>
      <c r="F121" s="105" t="s">
        <v>56</v>
      </c>
      <c r="G121" s="80">
        <v>0.4</v>
      </c>
      <c r="H121" s="80">
        <v>0.4</v>
      </c>
      <c r="I121" s="65" t="s">
        <v>77</v>
      </c>
      <c r="J121" s="82" t="s">
        <v>161</v>
      </c>
      <c r="K121" s="102"/>
      <c r="L121" s="102"/>
    </row>
    <row r="122" s="26" customFormat="1" ht="27.95" customHeight="1" spans="1:12">
      <c r="A122" s="82" t="s">
        <v>41</v>
      </c>
      <c r="B122" s="82" t="s">
        <v>61</v>
      </c>
      <c r="C122" s="105" t="s">
        <v>321</v>
      </c>
      <c r="D122" s="105" t="s">
        <v>322</v>
      </c>
      <c r="E122" s="65" t="s">
        <v>322</v>
      </c>
      <c r="F122" s="105" t="s">
        <v>56</v>
      </c>
      <c r="G122" s="80">
        <v>0.4</v>
      </c>
      <c r="H122" s="80">
        <v>0.4</v>
      </c>
      <c r="I122" s="65" t="s">
        <v>77</v>
      </c>
      <c r="J122" s="82" t="s">
        <v>161</v>
      </c>
      <c r="K122" s="102"/>
      <c r="L122" s="102"/>
    </row>
    <row r="123" s="26" customFormat="1" ht="27.95" customHeight="1" spans="1:12">
      <c r="A123" s="82" t="s">
        <v>41</v>
      </c>
      <c r="B123" s="82" t="s">
        <v>61</v>
      </c>
      <c r="C123" s="115" t="s">
        <v>323</v>
      </c>
      <c r="D123" s="105" t="s">
        <v>320</v>
      </c>
      <c r="E123" s="65" t="s">
        <v>320</v>
      </c>
      <c r="F123" s="105" t="s">
        <v>56</v>
      </c>
      <c r="G123" s="80">
        <v>0.4</v>
      </c>
      <c r="H123" s="80">
        <v>0.4</v>
      </c>
      <c r="I123" s="65" t="s">
        <v>77</v>
      </c>
      <c r="J123" s="82" t="s">
        <v>161</v>
      </c>
      <c r="K123" s="102"/>
      <c r="L123" s="102"/>
    </row>
    <row r="124" s="26" customFormat="1" ht="27.95" customHeight="1" spans="1:12">
      <c r="A124" s="82" t="s">
        <v>41</v>
      </c>
      <c r="B124" s="82" t="s">
        <v>61</v>
      </c>
      <c r="C124" s="83" t="s">
        <v>324</v>
      </c>
      <c r="D124" s="105" t="s">
        <v>325</v>
      </c>
      <c r="E124" s="65">
        <v>0</v>
      </c>
      <c r="F124" s="105" t="s">
        <v>71</v>
      </c>
      <c r="G124" s="80">
        <v>0.1</v>
      </c>
      <c r="H124" s="80">
        <v>0</v>
      </c>
      <c r="I124" s="65" t="s">
        <v>77</v>
      </c>
      <c r="J124" s="82" t="s">
        <v>161</v>
      </c>
      <c r="K124" s="102"/>
      <c r="L124" s="102"/>
    </row>
    <row r="125" s="26" customFormat="1" ht="27.95" customHeight="1" spans="1:12">
      <c r="A125" s="82" t="s">
        <v>41</v>
      </c>
      <c r="B125" s="82" t="s">
        <v>61</v>
      </c>
      <c r="C125" s="83" t="s">
        <v>326</v>
      </c>
      <c r="D125" s="105" t="s">
        <v>327</v>
      </c>
      <c r="E125" s="65">
        <v>0</v>
      </c>
      <c r="F125" s="105" t="s">
        <v>56</v>
      </c>
      <c r="G125" s="80">
        <v>0.1</v>
      </c>
      <c r="H125" s="80">
        <v>0</v>
      </c>
      <c r="I125" s="65" t="s">
        <v>47</v>
      </c>
      <c r="J125" s="82" t="s">
        <v>305</v>
      </c>
      <c r="K125" s="102"/>
      <c r="L125" s="102"/>
    </row>
    <row r="126" s="26" customFormat="1" ht="27.95" customHeight="1" spans="1:12">
      <c r="A126" s="82" t="s">
        <v>41</v>
      </c>
      <c r="B126" s="82" t="s">
        <v>61</v>
      </c>
      <c r="C126" s="83" t="s">
        <v>328</v>
      </c>
      <c r="D126" s="105" t="s">
        <v>325</v>
      </c>
      <c r="E126" s="65" t="s">
        <v>329</v>
      </c>
      <c r="F126" s="105" t="s">
        <v>56</v>
      </c>
      <c r="G126" s="80">
        <v>0.1</v>
      </c>
      <c r="H126" s="80">
        <v>0.02</v>
      </c>
      <c r="I126" s="65" t="s">
        <v>47</v>
      </c>
      <c r="J126" s="82" t="s">
        <v>305</v>
      </c>
      <c r="K126" s="102"/>
      <c r="L126" s="102"/>
    </row>
    <row r="127" s="26" customFormat="1" ht="27.95" customHeight="1" spans="1:12">
      <c r="A127" s="82" t="s">
        <v>41</v>
      </c>
      <c r="B127" s="82" t="s">
        <v>61</v>
      </c>
      <c r="C127" s="83" t="s">
        <v>330</v>
      </c>
      <c r="D127" s="105" t="s">
        <v>327</v>
      </c>
      <c r="E127" s="65">
        <v>0</v>
      </c>
      <c r="F127" s="105" t="s">
        <v>56</v>
      </c>
      <c r="G127" s="80">
        <v>0.1</v>
      </c>
      <c r="H127" s="80">
        <v>0</v>
      </c>
      <c r="I127" s="65" t="s">
        <v>47</v>
      </c>
      <c r="J127" s="82" t="s">
        <v>305</v>
      </c>
      <c r="K127" s="102"/>
      <c r="L127" s="102"/>
    </row>
    <row r="128" s="26" customFormat="1" ht="27.95" customHeight="1" spans="1:12">
      <c r="A128" s="82" t="s">
        <v>41</v>
      </c>
      <c r="B128" s="82" t="s">
        <v>61</v>
      </c>
      <c r="C128" s="83" t="s">
        <v>331</v>
      </c>
      <c r="D128" s="105" t="s">
        <v>325</v>
      </c>
      <c r="E128" s="65">
        <v>0</v>
      </c>
      <c r="F128" s="105" t="s">
        <v>56</v>
      </c>
      <c r="G128" s="80">
        <v>0.1</v>
      </c>
      <c r="H128" s="80">
        <v>0</v>
      </c>
      <c r="I128" s="65" t="s">
        <v>47</v>
      </c>
      <c r="J128" s="82" t="s">
        <v>305</v>
      </c>
      <c r="K128" s="102"/>
      <c r="L128" s="102"/>
    </row>
    <row r="129" s="26" customFormat="1" ht="27.95" customHeight="1" spans="1:12">
      <c r="A129" s="82" t="s">
        <v>41</v>
      </c>
      <c r="B129" s="82" t="s">
        <v>61</v>
      </c>
      <c r="C129" s="83" t="s">
        <v>332</v>
      </c>
      <c r="D129" s="105" t="s">
        <v>333</v>
      </c>
      <c r="E129" s="65" t="s">
        <v>334</v>
      </c>
      <c r="F129" s="105" t="s">
        <v>56</v>
      </c>
      <c r="G129" s="80">
        <v>0.1</v>
      </c>
      <c r="H129" s="80">
        <v>0.1</v>
      </c>
      <c r="I129" s="65" t="s">
        <v>47</v>
      </c>
      <c r="J129" s="82" t="s">
        <v>305</v>
      </c>
      <c r="K129" s="102"/>
      <c r="L129" s="102"/>
    </row>
    <row r="130" s="26" customFormat="1" ht="27.95" customHeight="1" spans="1:12">
      <c r="A130" s="82" t="s">
        <v>41</v>
      </c>
      <c r="B130" s="82" t="s">
        <v>61</v>
      </c>
      <c r="C130" s="83" t="s">
        <v>335</v>
      </c>
      <c r="D130" s="105" t="s">
        <v>325</v>
      </c>
      <c r="E130" s="65">
        <v>0</v>
      </c>
      <c r="F130" s="105" t="s">
        <v>56</v>
      </c>
      <c r="G130" s="80">
        <v>0.1</v>
      </c>
      <c r="H130" s="80">
        <v>0</v>
      </c>
      <c r="I130" s="65" t="s">
        <v>47</v>
      </c>
      <c r="J130" s="82" t="s">
        <v>305</v>
      </c>
      <c r="K130" s="102"/>
      <c r="L130" s="102"/>
    </row>
    <row r="131" s="26" customFormat="1" ht="27.95" customHeight="1" spans="1:12">
      <c r="A131" s="82" t="s">
        <v>41</v>
      </c>
      <c r="B131" s="82" t="s">
        <v>61</v>
      </c>
      <c r="C131" s="83" t="s">
        <v>306</v>
      </c>
      <c r="D131" s="105" t="s">
        <v>320</v>
      </c>
      <c r="E131" s="65" t="s">
        <v>320</v>
      </c>
      <c r="F131" s="105" t="s">
        <v>56</v>
      </c>
      <c r="G131" s="80">
        <v>0.4</v>
      </c>
      <c r="H131" s="80">
        <v>0.4</v>
      </c>
      <c r="I131" s="65" t="s">
        <v>47</v>
      </c>
      <c r="J131" s="82" t="s">
        <v>305</v>
      </c>
      <c r="K131" s="102"/>
      <c r="L131" s="102"/>
    </row>
    <row r="132" s="26" customFormat="1" ht="27.95" customHeight="1" spans="1:12">
      <c r="A132" s="82" t="s">
        <v>41</v>
      </c>
      <c r="B132" s="82" t="s">
        <v>61</v>
      </c>
      <c r="C132" s="83" t="s">
        <v>336</v>
      </c>
      <c r="D132" s="105" t="s">
        <v>325</v>
      </c>
      <c r="E132" s="65" t="s">
        <v>325</v>
      </c>
      <c r="F132" s="105" t="s">
        <v>56</v>
      </c>
      <c r="G132" s="80">
        <v>0.4</v>
      </c>
      <c r="H132" s="80">
        <v>0.4</v>
      </c>
      <c r="I132" s="65" t="s">
        <v>47</v>
      </c>
      <c r="J132" s="82" t="s">
        <v>305</v>
      </c>
      <c r="K132" s="102"/>
      <c r="L132" s="102"/>
    </row>
    <row r="133" s="26" customFormat="1" ht="27.95" customHeight="1" spans="1:12">
      <c r="A133" s="82" t="s">
        <v>41</v>
      </c>
      <c r="B133" s="82" t="s">
        <v>61</v>
      </c>
      <c r="C133" s="83" t="s">
        <v>337</v>
      </c>
      <c r="D133" s="105" t="s">
        <v>338</v>
      </c>
      <c r="E133" s="65" t="s">
        <v>338</v>
      </c>
      <c r="F133" s="105" t="s">
        <v>56</v>
      </c>
      <c r="G133" s="80">
        <v>0.4</v>
      </c>
      <c r="H133" s="80">
        <v>0.4</v>
      </c>
      <c r="I133" s="65" t="s">
        <v>47</v>
      </c>
      <c r="J133" s="82" t="s">
        <v>305</v>
      </c>
      <c r="K133" s="102"/>
      <c r="L133" s="102"/>
    </row>
    <row r="134" s="26" customFormat="1" ht="27.95" customHeight="1" spans="1:12">
      <c r="A134" s="82" t="s">
        <v>41</v>
      </c>
      <c r="B134" s="82" t="s">
        <v>61</v>
      </c>
      <c r="C134" s="83" t="s">
        <v>339</v>
      </c>
      <c r="D134" s="105" t="s">
        <v>320</v>
      </c>
      <c r="E134" s="65" t="s">
        <v>320</v>
      </c>
      <c r="F134" s="105" t="s">
        <v>56</v>
      </c>
      <c r="G134" s="80">
        <v>0.4</v>
      </c>
      <c r="H134" s="80">
        <v>0.4</v>
      </c>
      <c r="I134" s="65" t="s">
        <v>47</v>
      </c>
      <c r="J134" s="82" t="s">
        <v>305</v>
      </c>
      <c r="K134" s="102"/>
      <c r="L134" s="102"/>
    </row>
    <row r="135" s="26" customFormat="1" ht="27.95" customHeight="1" spans="1:12">
      <c r="A135" s="82" t="s">
        <v>41</v>
      </c>
      <c r="B135" s="82" t="s">
        <v>61</v>
      </c>
      <c r="C135" s="83" t="s">
        <v>340</v>
      </c>
      <c r="D135" s="105" t="s">
        <v>327</v>
      </c>
      <c r="E135" s="65">
        <v>0</v>
      </c>
      <c r="F135" s="105" t="s">
        <v>56</v>
      </c>
      <c r="G135" s="80">
        <v>0.1</v>
      </c>
      <c r="H135" s="80">
        <v>0</v>
      </c>
      <c r="I135" s="65" t="s">
        <v>47</v>
      </c>
      <c r="J135" s="82" t="s">
        <v>305</v>
      </c>
      <c r="K135" s="102"/>
      <c r="L135" s="102"/>
    </row>
    <row r="136" s="26" customFormat="1" ht="27.95" customHeight="1" spans="1:12">
      <c r="A136" s="82" t="s">
        <v>41</v>
      </c>
      <c r="B136" s="82" t="s">
        <v>61</v>
      </c>
      <c r="C136" s="83" t="s">
        <v>341</v>
      </c>
      <c r="D136" s="105" t="s">
        <v>333</v>
      </c>
      <c r="E136" s="65" t="s">
        <v>342</v>
      </c>
      <c r="F136" s="105" t="s">
        <v>56</v>
      </c>
      <c r="G136" s="80">
        <v>0.1</v>
      </c>
      <c r="H136" s="80">
        <v>0.03</v>
      </c>
      <c r="I136" s="65" t="s">
        <v>47</v>
      </c>
      <c r="J136" s="82" t="s">
        <v>305</v>
      </c>
      <c r="K136" s="102"/>
      <c r="L136" s="102"/>
    </row>
    <row r="137" s="26" customFormat="1" ht="27.95" customHeight="1" spans="1:12">
      <c r="A137" s="82" t="s">
        <v>41</v>
      </c>
      <c r="B137" s="82" t="s">
        <v>61</v>
      </c>
      <c r="C137" s="83" t="s">
        <v>343</v>
      </c>
      <c r="D137" s="105" t="s">
        <v>344</v>
      </c>
      <c r="E137" s="65" t="s">
        <v>345</v>
      </c>
      <c r="F137" s="105" t="s">
        <v>56</v>
      </c>
      <c r="G137" s="80">
        <v>0.1</v>
      </c>
      <c r="H137" s="80">
        <v>0</v>
      </c>
      <c r="I137" s="65" t="s">
        <v>47</v>
      </c>
      <c r="J137" s="82" t="s">
        <v>305</v>
      </c>
      <c r="K137" s="102"/>
      <c r="L137" s="102"/>
    </row>
    <row r="138" s="26" customFormat="1" ht="27.95" customHeight="1" spans="1:12">
      <c r="A138" s="82" t="s">
        <v>41</v>
      </c>
      <c r="B138" s="82" t="s">
        <v>61</v>
      </c>
      <c r="C138" s="83" t="s">
        <v>346</v>
      </c>
      <c r="D138" s="105" t="s">
        <v>347</v>
      </c>
      <c r="E138" s="65" t="s">
        <v>348</v>
      </c>
      <c r="F138" s="105" t="s">
        <v>56</v>
      </c>
      <c r="G138" s="80">
        <v>0.1</v>
      </c>
      <c r="H138" s="80">
        <v>0.1</v>
      </c>
      <c r="I138" s="65" t="s">
        <v>47</v>
      </c>
      <c r="J138" s="82" t="s">
        <v>305</v>
      </c>
      <c r="K138" s="102"/>
      <c r="L138" s="102"/>
    </row>
    <row r="139" s="26" customFormat="1" ht="27.95" customHeight="1" spans="1:12">
      <c r="A139" s="82" t="s">
        <v>41</v>
      </c>
      <c r="B139" s="82" t="s">
        <v>42</v>
      </c>
      <c r="C139" s="104" t="s">
        <v>349</v>
      </c>
      <c r="D139" s="105" t="s">
        <v>350</v>
      </c>
      <c r="E139" s="65" t="s">
        <v>351</v>
      </c>
      <c r="F139" s="105" t="s">
        <v>90</v>
      </c>
      <c r="G139" s="80">
        <v>0.1</v>
      </c>
      <c r="H139" s="80">
        <v>0.1</v>
      </c>
      <c r="I139" s="65" t="s">
        <v>47</v>
      </c>
      <c r="J139" s="82" t="s">
        <v>305</v>
      </c>
      <c r="K139" s="102"/>
      <c r="L139" s="102"/>
    </row>
    <row r="140" s="26" customFormat="1" ht="27.95" customHeight="1" spans="1:12">
      <c r="A140" s="82" t="s">
        <v>41</v>
      </c>
      <c r="B140" s="82" t="s">
        <v>42</v>
      </c>
      <c r="C140" s="104" t="s">
        <v>352</v>
      </c>
      <c r="D140" s="105" t="s">
        <v>353</v>
      </c>
      <c r="E140" s="65" t="s">
        <v>354</v>
      </c>
      <c r="F140" s="105" t="s">
        <v>90</v>
      </c>
      <c r="G140" s="80">
        <v>0.1</v>
      </c>
      <c r="H140" s="80">
        <v>0.1</v>
      </c>
      <c r="I140" s="65" t="s">
        <v>47</v>
      </c>
      <c r="J140" s="82" t="s">
        <v>305</v>
      </c>
      <c r="K140" s="102"/>
      <c r="L140" s="102"/>
    </row>
    <row r="141" s="26" customFormat="1" ht="27.95" customHeight="1" spans="1:12">
      <c r="A141" s="82" t="s">
        <v>41</v>
      </c>
      <c r="B141" s="82" t="s">
        <v>42</v>
      </c>
      <c r="C141" s="104" t="s">
        <v>355</v>
      </c>
      <c r="D141" s="105" t="s">
        <v>356</v>
      </c>
      <c r="E141" s="65" t="s">
        <v>357</v>
      </c>
      <c r="F141" s="105" t="s">
        <v>56</v>
      </c>
      <c r="G141" s="80">
        <v>0.1</v>
      </c>
      <c r="H141" s="80">
        <v>0.02</v>
      </c>
      <c r="I141" s="65" t="s">
        <v>47</v>
      </c>
      <c r="J141" s="82" t="s">
        <v>305</v>
      </c>
      <c r="K141" s="102"/>
      <c r="L141" s="102"/>
    </row>
    <row r="142" s="26" customFormat="1" ht="27.95" customHeight="1" spans="1:12">
      <c r="A142" s="82" t="s">
        <v>41</v>
      </c>
      <c r="B142" s="82" t="s">
        <v>42</v>
      </c>
      <c r="C142" s="104" t="s">
        <v>358</v>
      </c>
      <c r="D142" s="105" t="s">
        <v>356</v>
      </c>
      <c r="E142" s="65">
        <v>0</v>
      </c>
      <c r="F142" s="105" t="s">
        <v>56</v>
      </c>
      <c r="G142" s="80">
        <v>0.1</v>
      </c>
      <c r="H142" s="80">
        <v>0</v>
      </c>
      <c r="I142" s="65" t="s">
        <v>47</v>
      </c>
      <c r="J142" s="82" t="s">
        <v>305</v>
      </c>
      <c r="K142" s="102"/>
      <c r="L142" s="102"/>
    </row>
    <row r="143" s="26" customFormat="1" ht="27.95" customHeight="1" spans="1:12">
      <c r="A143" s="82" t="s">
        <v>41</v>
      </c>
      <c r="B143" s="82" t="s">
        <v>54</v>
      </c>
      <c r="C143" s="104" t="s">
        <v>359</v>
      </c>
      <c r="D143" s="106" t="s">
        <v>360</v>
      </c>
      <c r="E143" s="65" t="s">
        <v>360</v>
      </c>
      <c r="F143" s="105" t="s">
        <v>90</v>
      </c>
      <c r="G143" s="80">
        <v>0.4</v>
      </c>
      <c r="H143" s="80">
        <v>0.4</v>
      </c>
      <c r="I143" s="65" t="s">
        <v>316</v>
      </c>
      <c r="J143" s="82" t="s">
        <v>361</v>
      </c>
      <c r="K143" s="102"/>
      <c r="L143" s="102"/>
    </row>
    <row r="144" s="26" customFormat="1" ht="27.95" customHeight="1" spans="1:12">
      <c r="A144" s="82" t="s">
        <v>41</v>
      </c>
      <c r="B144" s="82" t="s">
        <v>54</v>
      </c>
      <c r="C144" s="104" t="s">
        <v>362</v>
      </c>
      <c r="D144" s="106">
        <v>1</v>
      </c>
      <c r="E144" s="106">
        <v>1</v>
      </c>
      <c r="F144" s="105" t="s">
        <v>90</v>
      </c>
      <c r="G144" s="80">
        <v>0.4</v>
      </c>
      <c r="H144" s="80">
        <v>0.4</v>
      </c>
      <c r="I144" s="65" t="s">
        <v>316</v>
      </c>
      <c r="J144" s="82" t="s">
        <v>363</v>
      </c>
      <c r="K144" s="102"/>
      <c r="L144" s="102"/>
    </row>
    <row r="145" s="26" customFormat="1" ht="27.95" customHeight="1" spans="1:12">
      <c r="A145" s="82" t="s">
        <v>41</v>
      </c>
      <c r="B145" s="82" t="s">
        <v>54</v>
      </c>
      <c r="C145" s="104" t="s">
        <v>364</v>
      </c>
      <c r="D145" s="105" t="s">
        <v>365</v>
      </c>
      <c r="E145" s="65" t="s">
        <v>365</v>
      </c>
      <c r="F145" s="105" t="s">
        <v>90</v>
      </c>
      <c r="G145" s="80">
        <v>0.4</v>
      </c>
      <c r="H145" s="80">
        <v>0.4</v>
      </c>
      <c r="I145" s="65" t="s">
        <v>316</v>
      </c>
      <c r="J145" s="82" t="s">
        <v>366</v>
      </c>
      <c r="K145" s="102"/>
      <c r="L145" s="102"/>
    </row>
    <row r="146" s="26" customFormat="1" ht="27.95" customHeight="1" spans="1:12">
      <c r="A146" s="82" t="s">
        <v>41</v>
      </c>
      <c r="B146" s="82" t="s">
        <v>54</v>
      </c>
      <c r="C146" s="104" t="s">
        <v>367</v>
      </c>
      <c r="D146" s="106">
        <v>1</v>
      </c>
      <c r="E146" s="106">
        <v>1</v>
      </c>
      <c r="F146" s="105" t="s">
        <v>90</v>
      </c>
      <c r="G146" s="80">
        <v>0.4</v>
      </c>
      <c r="H146" s="80">
        <v>0.4</v>
      </c>
      <c r="I146" s="65" t="s">
        <v>316</v>
      </c>
      <c r="J146" s="82" t="s">
        <v>368</v>
      </c>
      <c r="K146" s="102"/>
      <c r="L146" s="102"/>
    </row>
    <row r="147" s="26" customFormat="1" ht="27.95" customHeight="1" spans="1:12">
      <c r="A147" s="82" t="s">
        <v>41</v>
      </c>
      <c r="B147" s="82" t="s">
        <v>54</v>
      </c>
      <c r="C147" s="104" t="s">
        <v>369</v>
      </c>
      <c r="D147" s="106">
        <v>1</v>
      </c>
      <c r="E147" s="106">
        <v>1</v>
      </c>
      <c r="F147" s="105" t="s">
        <v>90</v>
      </c>
      <c r="G147" s="80">
        <v>0.4</v>
      </c>
      <c r="H147" s="80">
        <v>0.4</v>
      </c>
      <c r="I147" s="65" t="s">
        <v>316</v>
      </c>
      <c r="J147" s="82" t="s">
        <v>370</v>
      </c>
      <c r="K147" s="102"/>
      <c r="L147" s="102"/>
    </row>
    <row r="148" s="26" customFormat="1" ht="27.95" customHeight="1" spans="1:12">
      <c r="A148" s="82" t="s">
        <v>41</v>
      </c>
      <c r="B148" s="82" t="s">
        <v>59</v>
      </c>
      <c r="C148" s="104" t="s">
        <v>371</v>
      </c>
      <c r="D148" s="105" t="s">
        <v>372</v>
      </c>
      <c r="E148" s="65" t="s">
        <v>372</v>
      </c>
      <c r="F148" s="105" t="s">
        <v>90</v>
      </c>
      <c r="G148" s="80">
        <v>0.4</v>
      </c>
      <c r="H148" s="80">
        <v>0.4</v>
      </c>
      <c r="I148" s="65" t="s">
        <v>47</v>
      </c>
      <c r="J148" s="82" t="s">
        <v>305</v>
      </c>
      <c r="K148" s="102"/>
      <c r="L148" s="102"/>
    </row>
    <row r="149" s="26" customFormat="1" ht="27.95" customHeight="1" spans="1:12">
      <c r="A149" s="82" t="s">
        <v>41</v>
      </c>
      <c r="B149" s="82" t="s">
        <v>59</v>
      </c>
      <c r="C149" s="104" t="s">
        <v>373</v>
      </c>
      <c r="D149" s="105" t="s">
        <v>190</v>
      </c>
      <c r="E149" s="65" t="s">
        <v>190</v>
      </c>
      <c r="F149" s="105" t="s">
        <v>90</v>
      </c>
      <c r="G149" s="80">
        <v>0.4</v>
      </c>
      <c r="H149" s="80">
        <v>0.4</v>
      </c>
      <c r="I149" s="65" t="s">
        <v>47</v>
      </c>
      <c r="J149" s="82" t="s">
        <v>305</v>
      </c>
      <c r="K149" s="102"/>
      <c r="L149" s="102"/>
    </row>
    <row r="150" s="26" customFormat="1" ht="27.95" customHeight="1" spans="1:12">
      <c r="A150" s="82" t="s">
        <v>41</v>
      </c>
      <c r="B150" s="82" t="s">
        <v>59</v>
      </c>
      <c r="C150" s="118" t="s">
        <v>374</v>
      </c>
      <c r="D150" s="105" t="s">
        <v>83</v>
      </c>
      <c r="E150" s="65" t="s">
        <v>83</v>
      </c>
      <c r="F150" s="105" t="s">
        <v>90</v>
      </c>
      <c r="G150" s="80">
        <v>0.4</v>
      </c>
      <c r="H150" s="80">
        <v>0.4</v>
      </c>
      <c r="I150" s="65" t="s">
        <v>47</v>
      </c>
      <c r="J150" s="82" t="s">
        <v>305</v>
      </c>
      <c r="K150" s="102"/>
      <c r="L150" s="102"/>
    </row>
    <row r="151" s="26" customFormat="1" ht="27.95" customHeight="1" spans="1:12">
      <c r="A151" s="82" t="s">
        <v>41</v>
      </c>
      <c r="B151" s="82" t="s">
        <v>59</v>
      </c>
      <c r="C151" s="118" t="s">
        <v>375</v>
      </c>
      <c r="D151" s="105" t="s">
        <v>83</v>
      </c>
      <c r="E151" s="65" t="s">
        <v>83</v>
      </c>
      <c r="F151" s="105" t="s">
        <v>90</v>
      </c>
      <c r="G151" s="80">
        <v>0.4</v>
      </c>
      <c r="H151" s="80">
        <v>0.4</v>
      </c>
      <c r="I151" s="65" t="s">
        <v>47</v>
      </c>
      <c r="J151" s="82" t="s">
        <v>305</v>
      </c>
      <c r="K151" s="102"/>
      <c r="L151" s="102"/>
    </row>
    <row r="152" s="26" customFormat="1" ht="27.95" customHeight="1" spans="1:12">
      <c r="A152" s="82" t="s">
        <v>41</v>
      </c>
      <c r="B152" s="82" t="s">
        <v>61</v>
      </c>
      <c r="C152" s="104" t="s">
        <v>376</v>
      </c>
      <c r="D152" s="105" t="s">
        <v>377</v>
      </c>
      <c r="E152" s="65" t="s">
        <v>378</v>
      </c>
      <c r="F152" s="119" t="s">
        <v>56</v>
      </c>
      <c r="G152" s="80">
        <v>0.1</v>
      </c>
      <c r="H152" s="80">
        <v>0.07</v>
      </c>
      <c r="I152" s="127" t="s">
        <v>47</v>
      </c>
      <c r="J152" s="128" t="s">
        <v>305</v>
      </c>
      <c r="K152" s="102"/>
      <c r="L152" s="102"/>
    </row>
    <row r="153" s="26" customFormat="1" ht="27.95" customHeight="1" spans="1:12">
      <c r="A153" s="82" t="s">
        <v>41</v>
      </c>
      <c r="B153" s="82" t="s">
        <v>61</v>
      </c>
      <c r="C153" s="104" t="s">
        <v>379</v>
      </c>
      <c r="D153" s="105" t="s">
        <v>380</v>
      </c>
      <c r="E153" s="72" t="s">
        <v>381</v>
      </c>
      <c r="F153" s="120"/>
      <c r="G153" s="80">
        <v>0.1</v>
      </c>
      <c r="H153" s="80">
        <v>0.09</v>
      </c>
      <c r="I153" s="127" t="s">
        <v>47</v>
      </c>
      <c r="J153" s="128" t="s">
        <v>305</v>
      </c>
      <c r="K153" s="102"/>
      <c r="L153" s="102"/>
    </row>
    <row r="154" s="26" customFormat="1" ht="27.95" customHeight="1" spans="1:12">
      <c r="A154" s="82" t="s">
        <v>41</v>
      </c>
      <c r="B154" s="82" t="s">
        <v>61</v>
      </c>
      <c r="C154" s="104" t="s">
        <v>382</v>
      </c>
      <c r="D154" s="105" t="s">
        <v>383</v>
      </c>
      <c r="E154" s="65" t="s">
        <v>384</v>
      </c>
      <c r="F154" s="105" t="s">
        <v>56</v>
      </c>
      <c r="G154" s="80">
        <v>0.1</v>
      </c>
      <c r="H154" s="80">
        <v>0.02</v>
      </c>
      <c r="I154" s="65" t="s">
        <v>47</v>
      </c>
      <c r="J154" s="82" t="s">
        <v>305</v>
      </c>
      <c r="K154" s="102"/>
      <c r="L154" s="102"/>
    </row>
    <row r="155" s="26" customFormat="1" ht="27.95" customHeight="1" spans="1:12">
      <c r="A155" s="82" t="s">
        <v>41</v>
      </c>
      <c r="B155" s="82" t="s">
        <v>61</v>
      </c>
      <c r="C155" s="101" t="s">
        <v>385</v>
      </c>
      <c r="D155" s="121" t="s">
        <v>386</v>
      </c>
      <c r="E155" s="65" t="s">
        <v>386</v>
      </c>
      <c r="F155" s="105" t="s">
        <v>56</v>
      </c>
      <c r="G155" s="80">
        <v>0.3</v>
      </c>
      <c r="H155" s="80">
        <v>0.3</v>
      </c>
      <c r="I155" s="65" t="s">
        <v>47</v>
      </c>
      <c r="J155" s="82" t="s">
        <v>305</v>
      </c>
      <c r="K155" s="102"/>
      <c r="L155" s="102"/>
    </row>
    <row r="156" s="26" customFormat="1" ht="27.95" customHeight="1" spans="1:12">
      <c r="A156" s="77" t="s">
        <v>41</v>
      </c>
      <c r="B156" s="77" t="s">
        <v>42</v>
      </c>
      <c r="C156" s="78" t="s">
        <v>387</v>
      </c>
      <c r="D156" s="77" t="s">
        <v>388</v>
      </c>
      <c r="E156" s="109" t="s">
        <v>389</v>
      </c>
      <c r="F156" s="105" t="s">
        <v>56</v>
      </c>
      <c r="G156" s="80">
        <v>0.3</v>
      </c>
      <c r="H156" s="80">
        <v>0.3</v>
      </c>
      <c r="I156" s="65" t="s">
        <v>47</v>
      </c>
      <c r="J156" s="82" t="s">
        <v>305</v>
      </c>
      <c r="K156" s="102"/>
      <c r="L156" s="102"/>
    </row>
    <row r="157" s="26" customFormat="1" ht="27.95" customHeight="1" spans="1:12">
      <c r="A157" s="77" t="s">
        <v>41</v>
      </c>
      <c r="B157" s="77" t="s">
        <v>54</v>
      </c>
      <c r="C157" s="89" t="s">
        <v>390</v>
      </c>
      <c r="D157" s="81">
        <v>1</v>
      </c>
      <c r="E157" s="81">
        <v>1</v>
      </c>
      <c r="F157" s="76" t="s">
        <v>90</v>
      </c>
      <c r="G157" s="80">
        <v>0.3</v>
      </c>
      <c r="H157" s="80">
        <v>0.3</v>
      </c>
      <c r="I157" s="77" t="s">
        <v>47</v>
      </c>
      <c r="J157" s="89" t="s">
        <v>48</v>
      </c>
      <c r="K157" s="102"/>
      <c r="L157" s="102"/>
    </row>
    <row r="158" s="26" customFormat="1" ht="27.95" customHeight="1" spans="1:12">
      <c r="A158" s="77" t="s">
        <v>41</v>
      </c>
      <c r="B158" s="77" t="s">
        <v>59</v>
      </c>
      <c r="C158" s="89" t="s">
        <v>391</v>
      </c>
      <c r="D158" s="77" t="s">
        <v>83</v>
      </c>
      <c r="E158" s="65" t="s">
        <v>83</v>
      </c>
      <c r="F158" s="76" t="s">
        <v>90</v>
      </c>
      <c r="G158" s="80">
        <v>0.3</v>
      </c>
      <c r="H158" s="80">
        <v>0.3</v>
      </c>
      <c r="I158" s="77" t="s">
        <v>77</v>
      </c>
      <c r="J158" s="89" t="s">
        <v>392</v>
      </c>
      <c r="K158" s="102"/>
      <c r="L158" s="102"/>
    </row>
    <row r="159" s="26" customFormat="1" ht="27.95" customHeight="1" spans="1:12">
      <c r="A159" s="77" t="s">
        <v>41</v>
      </c>
      <c r="B159" s="77" t="s">
        <v>61</v>
      </c>
      <c r="C159" s="89" t="s">
        <v>393</v>
      </c>
      <c r="D159" s="77" t="s">
        <v>394</v>
      </c>
      <c r="E159" s="77" t="s">
        <v>395</v>
      </c>
      <c r="F159" s="76" t="s">
        <v>90</v>
      </c>
      <c r="G159" s="80">
        <v>0.1</v>
      </c>
      <c r="H159" s="80">
        <v>0.09</v>
      </c>
      <c r="I159" s="77" t="s">
        <v>47</v>
      </c>
      <c r="J159" s="89" t="s">
        <v>48</v>
      </c>
      <c r="K159" s="102"/>
      <c r="L159" s="102"/>
    </row>
    <row r="160" s="26" customFormat="1" ht="27.95" customHeight="1" spans="1:12">
      <c r="A160" s="77" t="s">
        <v>41</v>
      </c>
      <c r="B160" s="77" t="s">
        <v>61</v>
      </c>
      <c r="C160" s="89" t="s">
        <v>396</v>
      </c>
      <c r="D160" s="77" t="s">
        <v>397</v>
      </c>
      <c r="E160" s="77" t="s">
        <v>398</v>
      </c>
      <c r="F160" s="76" t="s">
        <v>90</v>
      </c>
      <c r="G160" s="80">
        <v>0.1</v>
      </c>
      <c r="H160" s="80">
        <v>0.03</v>
      </c>
      <c r="I160" s="77" t="s">
        <v>47</v>
      </c>
      <c r="J160" s="89" t="s">
        <v>48</v>
      </c>
      <c r="K160" s="102"/>
      <c r="L160" s="102"/>
    </row>
    <row r="161" s="26" customFormat="1" ht="27.95" customHeight="1" spans="1:12">
      <c r="A161" s="82" t="s">
        <v>399</v>
      </c>
      <c r="B161" s="82" t="s">
        <v>400</v>
      </c>
      <c r="C161" s="83" t="s">
        <v>401</v>
      </c>
      <c r="D161" s="81">
        <v>1</v>
      </c>
      <c r="E161" s="81">
        <v>1</v>
      </c>
      <c r="F161" s="76" t="s">
        <v>90</v>
      </c>
      <c r="G161" s="80">
        <v>1</v>
      </c>
      <c r="H161" s="80">
        <v>1</v>
      </c>
      <c r="I161" s="77" t="s">
        <v>47</v>
      </c>
      <c r="J161" s="89" t="s">
        <v>48</v>
      </c>
      <c r="K161" s="102"/>
      <c r="L161" s="102"/>
    </row>
    <row r="162" s="26" customFormat="1" ht="27.95" customHeight="1" spans="1:12">
      <c r="A162" s="77" t="s">
        <v>399</v>
      </c>
      <c r="B162" s="77" t="s">
        <v>402</v>
      </c>
      <c r="C162" s="89" t="s">
        <v>403</v>
      </c>
      <c r="D162" s="81">
        <v>1</v>
      </c>
      <c r="E162" s="81">
        <v>1</v>
      </c>
      <c r="F162" s="122" t="s">
        <v>90</v>
      </c>
      <c r="G162" s="80">
        <v>1</v>
      </c>
      <c r="H162" s="80">
        <v>1</v>
      </c>
      <c r="I162" s="90" t="s">
        <v>85</v>
      </c>
      <c r="J162" s="90" t="s">
        <v>58</v>
      </c>
      <c r="K162" s="102"/>
      <c r="L162" s="102"/>
    </row>
    <row r="163" s="26" customFormat="1" ht="27.95" customHeight="1" spans="1:12">
      <c r="A163" s="77" t="s">
        <v>399</v>
      </c>
      <c r="B163" s="77" t="s">
        <v>402</v>
      </c>
      <c r="C163" s="89" t="s">
        <v>404</v>
      </c>
      <c r="D163" s="77" t="s">
        <v>405</v>
      </c>
      <c r="E163" s="77" t="s">
        <v>405</v>
      </c>
      <c r="F163" s="122" t="s">
        <v>90</v>
      </c>
      <c r="G163" s="80">
        <v>1</v>
      </c>
      <c r="H163" s="80">
        <v>1</v>
      </c>
      <c r="I163" s="90" t="s">
        <v>77</v>
      </c>
      <c r="J163" s="90" t="s">
        <v>406</v>
      </c>
      <c r="K163" s="102"/>
      <c r="L163" s="102"/>
    </row>
    <row r="164" s="26" customFormat="1" ht="27.95" customHeight="1" spans="1:12">
      <c r="A164" s="77" t="s">
        <v>399</v>
      </c>
      <c r="B164" s="77" t="s">
        <v>402</v>
      </c>
      <c r="C164" s="89" t="s">
        <v>407</v>
      </c>
      <c r="D164" s="84" t="s">
        <v>408</v>
      </c>
      <c r="E164" s="84" t="s">
        <v>408</v>
      </c>
      <c r="F164" s="122" t="s">
        <v>90</v>
      </c>
      <c r="G164" s="80">
        <v>1</v>
      </c>
      <c r="H164" s="80">
        <v>1</v>
      </c>
      <c r="I164" s="90" t="s">
        <v>316</v>
      </c>
      <c r="J164" s="90" t="s">
        <v>409</v>
      </c>
      <c r="K164" s="102"/>
      <c r="L164" s="102"/>
    </row>
    <row r="165" s="26" customFormat="1" ht="27.95" customHeight="1" spans="1:12">
      <c r="A165" s="77" t="s">
        <v>399</v>
      </c>
      <c r="B165" s="77" t="s">
        <v>402</v>
      </c>
      <c r="C165" s="78" t="s">
        <v>410</v>
      </c>
      <c r="D165" s="84" t="s">
        <v>102</v>
      </c>
      <c r="E165" s="84" t="s">
        <v>102</v>
      </c>
      <c r="F165" s="76" t="s">
        <v>90</v>
      </c>
      <c r="G165" s="80">
        <v>1</v>
      </c>
      <c r="H165" s="80">
        <v>1</v>
      </c>
      <c r="I165" s="77" t="s">
        <v>80</v>
      </c>
      <c r="J165" s="90" t="s">
        <v>406</v>
      </c>
      <c r="K165" s="102"/>
      <c r="L165" s="102"/>
    </row>
    <row r="166" s="26" customFormat="1" ht="27.95" customHeight="1" spans="1:12">
      <c r="A166" s="77" t="s">
        <v>399</v>
      </c>
      <c r="B166" s="77" t="s">
        <v>402</v>
      </c>
      <c r="C166" s="78" t="s">
        <v>411</v>
      </c>
      <c r="D166" s="84" t="s">
        <v>102</v>
      </c>
      <c r="E166" s="84" t="s">
        <v>102</v>
      </c>
      <c r="F166" s="76" t="s">
        <v>90</v>
      </c>
      <c r="G166" s="80">
        <v>1</v>
      </c>
      <c r="H166" s="80">
        <v>1</v>
      </c>
      <c r="I166" s="77" t="s">
        <v>80</v>
      </c>
      <c r="J166" s="90" t="s">
        <v>406</v>
      </c>
      <c r="K166" s="102"/>
      <c r="L166" s="102"/>
    </row>
    <row r="167" s="26" customFormat="1" ht="27.95" customHeight="1" spans="1:12">
      <c r="A167" s="77" t="s">
        <v>399</v>
      </c>
      <c r="B167" s="77" t="s">
        <v>402</v>
      </c>
      <c r="C167" s="78" t="s">
        <v>412</v>
      </c>
      <c r="D167" s="84" t="s">
        <v>413</v>
      </c>
      <c r="E167" s="84" t="s">
        <v>413</v>
      </c>
      <c r="F167" s="76" t="s">
        <v>90</v>
      </c>
      <c r="G167" s="80">
        <v>0.9</v>
      </c>
      <c r="H167" s="80">
        <v>0.9</v>
      </c>
      <c r="I167" s="77" t="s">
        <v>80</v>
      </c>
      <c r="J167" s="90" t="s">
        <v>406</v>
      </c>
      <c r="K167" s="102"/>
      <c r="L167" s="102"/>
    </row>
    <row r="168" s="26" customFormat="1" ht="27.95" customHeight="1" spans="1:12">
      <c r="A168" s="77" t="s">
        <v>399</v>
      </c>
      <c r="B168" s="77" t="s">
        <v>402</v>
      </c>
      <c r="C168" s="78" t="s">
        <v>414</v>
      </c>
      <c r="D168" s="77" t="s">
        <v>415</v>
      </c>
      <c r="E168" s="84" t="s">
        <v>413</v>
      </c>
      <c r="F168" s="76" t="s">
        <v>90</v>
      </c>
      <c r="G168" s="80">
        <v>0.9</v>
      </c>
      <c r="H168" s="80">
        <v>0.9</v>
      </c>
      <c r="I168" s="77" t="s">
        <v>80</v>
      </c>
      <c r="J168" s="90" t="s">
        <v>406</v>
      </c>
      <c r="K168" s="102"/>
      <c r="L168" s="102"/>
    </row>
    <row r="169" s="26" customFormat="1" ht="27.95" customHeight="1" spans="1:12">
      <c r="A169" s="82" t="s">
        <v>399</v>
      </c>
      <c r="B169" s="82" t="s">
        <v>402</v>
      </c>
      <c r="C169" s="83" t="s">
        <v>416</v>
      </c>
      <c r="D169" s="123" t="s">
        <v>102</v>
      </c>
      <c r="E169" s="84" t="s">
        <v>102</v>
      </c>
      <c r="F169" s="76" t="s">
        <v>90</v>
      </c>
      <c r="G169" s="80">
        <v>0.9</v>
      </c>
      <c r="H169" s="80">
        <v>0.9</v>
      </c>
      <c r="I169" s="77" t="s">
        <v>77</v>
      </c>
      <c r="J169" s="89" t="s">
        <v>180</v>
      </c>
      <c r="K169" s="102"/>
      <c r="L169" s="102"/>
    </row>
    <row r="170" s="26" customFormat="1" ht="27.95" customHeight="1" spans="1:12">
      <c r="A170" s="82" t="s">
        <v>399</v>
      </c>
      <c r="B170" s="82" t="s">
        <v>402</v>
      </c>
      <c r="C170" s="83" t="s">
        <v>417</v>
      </c>
      <c r="D170" s="123" t="s">
        <v>418</v>
      </c>
      <c r="E170" s="123" t="s">
        <v>418</v>
      </c>
      <c r="F170" s="76" t="s">
        <v>90</v>
      </c>
      <c r="G170" s="80">
        <v>1</v>
      </c>
      <c r="H170" s="80">
        <v>1</v>
      </c>
      <c r="I170" s="77" t="s">
        <v>77</v>
      </c>
      <c r="J170" s="89" t="s">
        <v>180</v>
      </c>
      <c r="K170" s="102"/>
      <c r="L170" s="102"/>
    </row>
    <row r="171" s="26" customFormat="1" ht="27.95" customHeight="1" spans="1:12">
      <c r="A171" s="77" t="s">
        <v>399</v>
      </c>
      <c r="B171" s="77" t="s">
        <v>402</v>
      </c>
      <c r="C171" s="78" t="s">
        <v>419</v>
      </c>
      <c r="D171" s="77" t="s">
        <v>420</v>
      </c>
      <c r="E171" s="77" t="s">
        <v>420</v>
      </c>
      <c r="F171" s="76" t="s">
        <v>90</v>
      </c>
      <c r="G171" s="80">
        <v>1</v>
      </c>
      <c r="H171" s="80">
        <v>1</v>
      </c>
      <c r="I171" s="77" t="s">
        <v>77</v>
      </c>
      <c r="J171" s="89" t="s">
        <v>180</v>
      </c>
      <c r="K171" s="102"/>
      <c r="L171" s="102"/>
    </row>
    <row r="172" s="26" customFormat="1" ht="27.95" customHeight="1" spans="1:12">
      <c r="A172" s="77" t="s">
        <v>399</v>
      </c>
      <c r="B172" s="77" t="s">
        <v>402</v>
      </c>
      <c r="C172" s="78" t="s">
        <v>421</v>
      </c>
      <c r="D172" s="81">
        <v>1</v>
      </c>
      <c r="E172" s="81">
        <v>1</v>
      </c>
      <c r="F172" s="76" t="s">
        <v>46</v>
      </c>
      <c r="G172" s="80">
        <v>1</v>
      </c>
      <c r="H172" s="80">
        <v>1</v>
      </c>
      <c r="I172" s="77" t="s">
        <v>77</v>
      </c>
      <c r="J172" s="89" t="s">
        <v>180</v>
      </c>
      <c r="K172" s="102"/>
      <c r="L172" s="102"/>
    </row>
    <row r="173" s="26" customFormat="1" ht="27.95" customHeight="1" spans="1:12">
      <c r="A173" s="77" t="s">
        <v>399</v>
      </c>
      <c r="B173" s="77" t="s">
        <v>402</v>
      </c>
      <c r="C173" s="78" t="s">
        <v>422</v>
      </c>
      <c r="D173" s="77" t="s">
        <v>423</v>
      </c>
      <c r="E173" s="77" t="s">
        <v>424</v>
      </c>
      <c r="F173" s="76" t="s">
        <v>90</v>
      </c>
      <c r="G173" s="80">
        <v>1</v>
      </c>
      <c r="H173" s="80">
        <v>1</v>
      </c>
      <c r="I173" s="77" t="s">
        <v>77</v>
      </c>
      <c r="J173" s="89" t="s">
        <v>180</v>
      </c>
      <c r="K173" s="102"/>
      <c r="L173" s="102"/>
    </row>
    <row r="174" s="26" customFormat="1" ht="27.95" customHeight="1" spans="1:12">
      <c r="A174" s="82" t="s">
        <v>399</v>
      </c>
      <c r="B174" s="82" t="s">
        <v>402</v>
      </c>
      <c r="C174" s="115" t="s">
        <v>425</v>
      </c>
      <c r="D174" s="106" t="s">
        <v>159</v>
      </c>
      <c r="E174" s="81">
        <v>1</v>
      </c>
      <c r="F174" s="76" t="s">
        <v>90</v>
      </c>
      <c r="G174" s="80">
        <v>1</v>
      </c>
      <c r="H174" s="80">
        <v>1</v>
      </c>
      <c r="I174" s="77" t="s">
        <v>77</v>
      </c>
      <c r="J174" s="89" t="s">
        <v>180</v>
      </c>
      <c r="K174" s="102"/>
      <c r="L174" s="102"/>
    </row>
    <row r="175" s="26" customFormat="1" ht="27.95" customHeight="1" spans="1:12">
      <c r="A175" s="82" t="s">
        <v>41</v>
      </c>
      <c r="B175" s="82" t="s">
        <v>402</v>
      </c>
      <c r="C175" s="78" t="s">
        <v>426</v>
      </c>
      <c r="D175" s="124" t="s">
        <v>102</v>
      </c>
      <c r="E175" s="124" t="s">
        <v>102</v>
      </c>
      <c r="F175" s="76" t="s">
        <v>46</v>
      </c>
      <c r="G175" s="80">
        <v>0.9</v>
      </c>
      <c r="H175" s="80">
        <v>0.9</v>
      </c>
      <c r="I175" s="77" t="s">
        <v>77</v>
      </c>
      <c r="J175" s="89" t="s">
        <v>180</v>
      </c>
      <c r="K175" s="102"/>
      <c r="L175" s="102"/>
    </row>
    <row r="176" s="26" customFormat="1" ht="27.95" customHeight="1" spans="1:12">
      <c r="A176" s="82" t="s">
        <v>399</v>
      </c>
      <c r="B176" s="82" t="s">
        <v>402</v>
      </c>
      <c r="C176" s="125" t="s">
        <v>427</v>
      </c>
      <c r="D176" s="83" t="s">
        <v>428</v>
      </c>
      <c r="E176" s="82" t="s">
        <v>429</v>
      </c>
      <c r="F176" s="76" t="s">
        <v>46</v>
      </c>
      <c r="G176" s="80">
        <v>0.9</v>
      </c>
      <c r="H176" s="80">
        <v>0.9</v>
      </c>
      <c r="I176" s="77" t="s">
        <v>77</v>
      </c>
      <c r="J176" s="89" t="s">
        <v>180</v>
      </c>
      <c r="K176" s="102"/>
      <c r="L176" s="102"/>
    </row>
    <row r="177" s="26" customFormat="1" ht="27.95" customHeight="1" spans="1:12">
      <c r="A177" s="82" t="s">
        <v>399</v>
      </c>
      <c r="B177" s="82" t="s">
        <v>402</v>
      </c>
      <c r="C177" s="83" t="s">
        <v>430</v>
      </c>
      <c r="D177" s="126" t="s">
        <v>365</v>
      </c>
      <c r="E177" s="126" t="s">
        <v>365</v>
      </c>
      <c r="F177" s="76" t="s">
        <v>46</v>
      </c>
      <c r="G177" s="80">
        <v>0.9</v>
      </c>
      <c r="H177" s="80">
        <v>0.9</v>
      </c>
      <c r="I177" s="77" t="s">
        <v>77</v>
      </c>
      <c r="J177" s="89" t="s">
        <v>180</v>
      </c>
      <c r="K177" s="102"/>
      <c r="L177" s="102"/>
    </row>
    <row r="178" s="26" customFormat="1" ht="27.95" customHeight="1" spans="1:12">
      <c r="A178" s="82" t="s">
        <v>399</v>
      </c>
      <c r="B178" s="82" t="s">
        <v>402</v>
      </c>
      <c r="C178" s="83" t="s">
        <v>431</v>
      </c>
      <c r="D178" s="82" t="s">
        <v>102</v>
      </c>
      <c r="E178" s="82" t="s">
        <v>102</v>
      </c>
      <c r="F178" s="76" t="s">
        <v>90</v>
      </c>
      <c r="G178" s="80">
        <v>1</v>
      </c>
      <c r="H178" s="80">
        <v>1</v>
      </c>
      <c r="I178" s="77" t="s">
        <v>77</v>
      </c>
      <c r="J178" s="89" t="s">
        <v>180</v>
      </c>
      <c r="K178" s="102"/>
      <c r="L178" s="102"/>
    </row>
    <row r="179" s="26" customFormat="1" ht="27.95" customHeight="1" spans="1:12">
      <c r="A179" s="82" t="s">
        <v>399</v>
      </c>
      <c r="B179" s="82" t="s">
        <v>402</v>
      </c>
      <c r="C179" s="83" t="s">
        <v>432</v>
      </c>
      <c r="D179" s="105" t="s">
        <v>423</v>
      </c>
      <c r="E179" s="105" t="s">
        <v>423</v>
      </c>
      <c r="F179" s="76" t="s">
        <v>46</v>
      </c>
      <c r="G179" s="80">
        <v>1</v>
      </c>
      <c r="H179" s="80">
        <v>1</v>
      </c>
      <c r="I179" s="77" t="s">
        <v>77</v>
      </c>
      <c r="J179" s="89" t="s">
        <v>180</v>
      </c>
      <c r="K179" s="102"/>
      <c r="L179" s="102"/>
    </row>
    <row r="180" s="26" customFormat="1" ht="27.95" customHeight="1" spans="1:12">
      <c r="A180" s="77" t="s">
        <v>399</v>
      </c>
      <c r="B180" s="77" t="s">
        <v>402</v>
      </c>
      <c r="C180" s="78" t="s">
        <v>433</v>
      </c>
      <c r="D180" s="77" t="s">
        <v>434</v>
      </c>
      <c r="E180" s="77" t="s">
        <v>434</v>
      </c>
      <c r="F180" s="76" t="s">
        <v>46</v>
      </c>
      <c r="G180" s="80">
        <v>1</v>
      </c>
      <c r="H180" s="80">
        <v>1</v>
      </c>
      <c r="I180" s="77" t="s">
        <v>77</v>
      </c>
      <c r="J180" s="89" t="s">
        <v>180</v>
      </c>
      <c r="K180" s="102"/>
      <c r="L180" s="102"/>
    </row>
    <row r="181" s="26" customFormat="1" ht="27.95" customHeight="1" spans="1:12">
      <c r="A181" s="82" t="s">
        <v>399</v>
      </c>
      <c r="B181" s="82" t="s">
        <v>435</v>
      </c>
      <c r="C181" s="113" t="s">
        <v>436</v>
      </c>
      <c r="D181" s="105" t="s">
        <v>437</v>
      </c>
      <c r="E181" s="77" t="s">
        <v>438</v>
      </c>
      <c r="F181" s="76" t="s">
        <v>46</v>
      </c>
      <c r="G181" s="80">
        <v>1</v>
      </c>
      <c r="H181" s="80">
        <v>1</v>
      </c>
      <c r="I181" s="77" t="s">
        <v>77</v>
      </c>
      <c r="J181" s="89" t="s">
        <v>180</v>
      </c>
      <c r="K181" s="102"/>
      <c r="L181" s="102"/>
    </row>
    <row r="182" s="26" customFormat="1" ht="27.95" customHeight="1" spans="1:12">
      <c r="A182" s="77" t="s">
        <v>399</v>
      </c>
      <c r="B182" s="77" t="s">
        <v>435</v>
      </c>
      <c r="C182" s="77" t="s">
        <v>439</v>
      </c>
      <c r="D182" s="77" t="s">
        <v>440</v>
      </c>
      <c r="E182" s="77" t="s">
        <v>441</v>
      </c>
      <c r="F182" s="76" t="s">
        <v>46</v>
      </c>
      <c r="G182" s="80">
        <v>0.9</v>
      </c>
      <c r="H182" s="80">
        <v>0.9</v>
      </c>
      <c r="I182" s="77" t="s">
        <v>77</v>
      </c>
      <c r="J182" s="89" t="s">
        <v>180</v>
      </c>
      <c r="K182" s="102"/>
      <c r="L182" s="102"/>
    </row>
    <row r="183" s="26" customFormat="1" ht="27.95" customHeight="1" spans="1:12">
      <c r="A183" s="77" t="s">
        <v>399</v>
      </c>
      <c r="B183" s="77" t="s">
        <v>435</v>
      </c>
      <c r="C183" s="89" t="s">
        <v>442</v>
      </c>
      <c r="D183" s="81" t="s">
        <v>437</v>
      </c>
      <c r="E183" s="105" t="s">
        <v>443</v>
      </c>
      <c r="F183" s="76" t="s">
        <v>46</v>
      </c>
      <c r="G183" s="80">
        <v>0.9</v>
      </c>
      <c r="H183" s="80">
        <v>0.9</v>
      </c>
      <c r="I183" s="77" t="s">
        <v>77</v>
      </c>
      <c r="J183" s="89" t="s">
        <v>180</v>
      </c>
      <c r="K183" s="102"/>
      <c r="L183" s="102"/>
    </row>
    <row r="184" s="26" customFormat="1" ht="27.95" customHeight="1" spans="1:12">
      <c r="A184" s="77" t="s">
        <v>399</v>
      </c>
      <c r="B184" s="77" t="s">
        <v>435</v>
      </c>
      <c r="C184" s="89" t="s">
        <v>444</v>
      </c>
      <c r="D184" s="82" t="s">
        <v>440</v>
      </c>
      <c r="E184" s="77" t="s">
        <v>441</v>
      </c>
      <c r="F184" s="76" t="s">
        <v>46</v>
      </c>
      <c r="G184" s="80">
        <v>0.9</v>
      </c>
      <c r="H184" s="80">
        <v>0.9</v>
      </c>
      <c r="I184" s="77" t="s">
        <v>57</v>
      </c>
      <c r="J184" s="77" t="s">
        <v>445</v>
      </c>
      <c r="K184" s="102"/>
      <c r="L184" s="102"/>
    </row>
    <row r="185" s="26" customFormat="1" ht="27.95" customHeight="1" spans="1:12">
      <c r="A185" s="77" t="s">
        <v>399</v>
      </c>
      <c r="B185" s="77" t="s">
        <v>435</v>
      </c>
      <c r="C185" s="83" t="s">
        <v>446</v>
      </c>
      <c r="D185" s="84" t="s">
        <v>437</v>
      </c>
      <c r="E185" s="105" t="s">
        <v>443</v>
      </c>
      <c r="F185" s="76" t="s">
        <v>90</v>
      </c>
      <c r="G185" s="80">
        <v>0.9</v>
      </c>
      <c r="H185" s="80">
        <v>0.9</v>
      </c>
      <c r="I185" s="77" t="s">
        <v>77</v>
      </c>
      <c r="J185" s="89" t="s">
        <v>447</v>
      </c>
      <c r="K185" s="102"/>
      <c r="L185" s="102"/>
    </row>
    <row r="186" s="26" customFormat="1" ht="27.95" customHeight="1" spans="1:12">
      <c r="A186" s="77" t="s">
        <v>399</v>
      </c>
      <c r="B186" s="77" t="s">
        <v>435</v>
      </c>
      <c r="C186" s="83" t="s">
        <v>448</v>
      </c>
      <c r="D186" s="84" t="s">
        <v>437</v>
      </c>
      <c r="E186" s="105" t="s">
        <v>443</v>
      </c>
      <c r="F186" s="76" t="s">
        <v>90</v>
      </c>
      <c r="G186" s="80">
        <v>1</v>
      </c>
      <c r="H186" s="80">
        <v>1</v>
      </c>
      <c r="I186" s="77" t="s">
        <v>77</v>
      </c>
      <c r="J186" s="89" t="s">
        <v>447</v>
      </c>
      <c r="K186" s="102"/>
      <c r="L186" s="102"/>
    </row>
    <row r="187" s="26" customFormat="1" ht="27.95" customHeight="1" spans="1:12">
      <c r="A187" s="77" t="s">
        <v>399</v>
      </c>
      <c r="B187" s="77" t="s">
        <v>435</v>
      </c>
      <c r="C187" s="89" t="s">
        <v>449</v>
      </c>
      <c r="D187" s="77" t="s">
        <v>437</v>
      </c>
      <c r="E187" s="105" t="s">
        <v>443</v>
      </c>
      <c r="F187" s="76" t="s">
        <v>90</v>
      </c>
      <c r="G187" s="80">
        <v>1</v>
      </c>
      <c r="H187" s="80">
        <v>1</v>
      </c>
      <c r="I187" s="77" t="s">
        <v>77</v>
      </c>
      <c r="J187" s="89" t="s">
        <v>447</v>
      </c>
      <c r="K187" s="102"/>
      <c r="L187" s="102"/>
    </row>
    <row r="188" s="26" customFormat="1" ht="27.95" customHeight="1" spans="1:12">
      <c r="A188" s="82" t="s">
        <v>399</v>
      </c>
      <c r="B188" s="82" t="s">
        <v>435</v>
      </c>
      <c r="C188" s="113" t="s">
        <v>450</v>
      </c>
      <c r="D188" s="126" t="s">
        <v>437</v>
      </c>
      <c r="E188" s="105" t="s">
        <v>443</v>
      </c>
      <c r="F188" s="76" t="s">
        <v>90</v>
      </c>
      <c r="G188" s="80">
        <v>1</v>
      </c>
      <c r="H188" s="80">
        <v>1</v>
      </c>
      <c r="I188" s="77" t="s">
        <v>77</v>
      </c>
      <c r="J188" s="89" t="s">
        <v>447</v>
      </c>
      <c r="K188" s="102"/>
      <c r="L188" s="102"/>
    </row>
    <row r="189" s="26" customFormat="1" ht="35" customHeight="1" spans="1:12">
      <c r="A189" s="82" t="s">
        <v>399</v>
      </c>
      <c r="B189" s="82" t="s">
        <v>435</v>
      </c>
      <c r="C189" s="113" t="s">
        <v>451</v>
      </c>
      <c r="D189" s="126" t="s">
        <v>437</v>
      </c>
      <c r="E189" s="105" t="s">
        <v>443</v>
      </c>
      <c r="F189" s="76" t="s">
        <v>90</v>
      </c>
      <c r="G189" s="80">
        <v>1</v>
      </c>
      <c r="H189" s="80">
        <v>1</v>
      </c>
      <c r="I189" s="77" t="s">
        <v>77</v>
      </c>
      <c r="J189" s="89" t="s">
        <v>447</v>
      </c>
      <c r="K189" s="102"/>
      <c r="L189" s="102"/>
    </row>
    <row r="190" s="26" customFormat="1" ht="27.95" customHeight="1" spans="1:12">
      <c r="A190" s="82" t="s">
        <v>399</v>
      </c>
      <c r="B190" s="82" t="s">
        <v>435</v>
      </c>
      <c r="C190" s="113" t="s">
        <v>452</v>
      </c>
      <c r="D190" s="82" t="s">
        <v>453</v>
      </c>
      <c r="E190" s="77" t="s">
        <v>454</v>
      </c>
      <c r="F190" s="76" t="s">
        <v>90</v>
      </c>
      <c r="G190" s="80">
        <v>1</v>
      </c>
      <c r="H190" s="80">
        <v>1</v>
      </c>
      <c r="I190" s="77" t="s">
        <v>77</v>
      </c>
      <c r="J190" s="89" t="s">
        <v>455</v>
      </c>
      <c r="K190" s="102"/>
      <c r="L190" s="102"/>
    </row>
    <row r="191" s="26" customFormat="1" ht="27.95" customHeight="1" spans="1:12">
      <c r="A191" s="82" t="s">
        <v>399</v>
      </c>
      <c r="B191" s="82" t="s">
        <v>435</v>
      </c>
      <c r="C191" s="113" t="s">
        <v>456</v>
      </c>
      <c r="D191" s="126" t="s">
        <v>437</v>
      </c>
      <c r="E191" s="77" t="s">
        <v>443</v>
      </c>
      <c r="F191" s="76" t="s">
        <v>90</v>
      </c>
      <c r="G191" s="80">
        <v>1</v>
      </c>
      <c r="H191" s="80">
        <v>1</v>
      </c>
      <c r="I191" s="77" t="s">
        <v>77</v>
      </c>
      <c r="J191" s="89" t="s">
        <v>447</v>
      </c>
      <c r="K191" s="102"/>
      <c r="L191" s="102"/>
    </row>
    <row r="192" s="26" customFormat="1" ht="27.95" customHeight="1" spans="1:12">
      <c r="A192" s="77" t="s">
        <v>457</v>
      </c>
      <c r="B192" s="77" t="s">
        <v>458</v>
      </c>
      <c r="C192" s="89" t="s">
        <v>459</v>
      </c>
      <c r="D192" s="77" t="s">
        <v>159</v>
      </c>
      <c r="E192" s="81">
        <v>1</v>
      </c>
      <c r="F192" s="122" t="s">
        <v>90</v>
      </c>
      <c r="G192" s="80">
        <v>0.7</v>
      </c>
      <c r="H192" s="80">
        <v>0.7</v>
      </c>
      <c r="I192" s="90" t="s">
        <v>57</v>
      </c>
      <c r="J192" s="90" t="s">
        <v>460</v>
      </c>
      <c r="K192" s="102"/>
      <c r="L192" s="102"/>
    </row>
    <row r="193" s="26" customFormat="1" ht="27.95" customHeight="1" spans="1:12">
      <c r="A193" s="77" t="s">
        <v>457</v>
      </c>
      <c r="B193" s="77" t="s">
        <v>458</v>
      </c>
      <c r="C193" s="89" t="s">
        <v>461</v>
      </c>
      <c r="D193" s="77" t="s">
        <v>159</v>
      </c>
      <c r="E193" s="81">
        <v>1</v>
      </c>
      <c r="F193" s="122" t="s">
        <v>90</v>
      </c>
      <c r="G193" s="80">
        <v>0.7</v>
      </c>
      <c r="H193" s="80">
        <v>0.7</v>
      </c>
      <c r="I193" s="77" t="s">
        <v>85</v>
      </c>
      <c r="J193" s="89" t="s">
        <v>462</v>
      </c>
      <c r="K193" s="102"/>
      <c r="L193" s="102"/>
    </row>
    <row r="194" s="26" customFormat="1" ht="27.95" customHeight="1" spans="1:12">
      <c r="A194" s="77" t="s">
        <v>457</v>
      </c>
      <c r="B194" s="77" t="s">
        <v>463</v>
      </c>
      <c r="C194" s="89" t="s">
        <v>464</v>
      </c>
      <c r="D194" s="77" t="s">
        <v>159</v>
      </c>
      <c r="E194" s="81">
        <v>1</v>
      </c>
      <c r="F194" s="76" t="s">
        <v>90</v>
      </c>
      <c r="G194" s="80">
        <v>0.7</v>
      </c>
      <c r="H194" s="80">
        <v>0.7</v>
      </c>
      <c r="I194" s="77" t="s">
        <v>57</v>
      </c>
      <c r="J194" s="77" t="s">
        <v>465</v>
      </c>
      <c r="K194" s="102"/>
      <c r="L194" s="102"/>
    </row>
    <row r="195" s="26" customFormat="1" ht="27.95" customHeight="1" spans="1:12">
      <c r="A195" s="77" t="s">
        <v>457</v>
      </c>
      <c r="B195" s="77" t="s">
        <v>463</v>
      </c>
      <c r="C195" s="89" t="s">
        <v>466</v>
      </c>
      <c r="D195" s="77" t="s">
        <v>159</v>
      </c>
      <c r="E195" s="81">
        <v>1</v>
      </c>
      <c r="F195" s="76" t="s">
        <v>90</v>
      </c>
      <c r="G195" s="80">
        <v>0.5</v>
      </c>
      <c r="H195" s="80">
        <v>0.5</v>
      </c>
      <c r="I195" s="77" t="s">
        <v>85</v>
      </c>
      <c r="J195" s="89" t="s">
        <v>462</v>
      </c>
      <c r="K195" s="102"/>
      <c r="L195" s="102"/>
    </row>
    <row r="196" s="26" customFormat="1" ht="27.95" customHeight="1" spans="1:12">
      <c r="A196" s="77" t="s">
        <v>457</v>
      </c>
      <c r="B196" s="77" t="s">
        <v>463</v>
      </c>
      <c r="C196" s="89" t="s">
        <v>467</v>
      </c>
      <c r="D196" s="77" t="s">
        <v>159</v>
      </c>
      <c r="E196" s="81">
        <v>1</v>
      </c>
      <c r="F196" s="76" t="s">
        <v>90</v>
      </c>
      <c r="G196" s="80">
        <v>0.5</v>
      </c>
      <c r="H196" s="80">
        <v>0.5</v>
      </c>
      <c r="I196" s="77" t="s">
        <v>85</v>
      </c>
      <c r="J196" s="89" t="s">
        <v>462</v>
      </c>
      <c r="K196" s="102"/>
      <c r="L196" s="102"/>
    </row>
    <row r="197" s="26" customFormat="1" ht="27.95" customHeight="1" spans="1:12">
      <c r="A197" s="77" t="s">
        <v>457</v>
      </c>
      <c r="B197" s="77" t="s">
        <v>463</v>
      </c>
      <c r="C197" s="89" t="s">
        <v>468</v>
      </c>
      <c r="D197" s="77" t="s">
        <v>159</v>
      </c>
      <c r="E197" s="81">
        <v>1</v>
      </c>
      <c r="F197" s="76" t="s">
        <v>90</v>
      </c>
      <c r="G197" s="80">
        <v>0.5</v>
      </c>
      <c r="H197" s="80">
        <v>0.5</v>
      </c>
      <c r="I197" s="77" t="s">
        <v>85</v>
      </c>
      <c r="J197" s="89" t="s">
        <v>462</v>
      </c>
      <c r="K197" s="102"/>
      <c r="L197" s="102"/>
    </row>
    <row r="198" s="26" customFormat="1" ht="27.95" customHeight="1" spans="1:12">
      <c r="A198" s="77" t="s">
        <v>457</v>
      </c>
      <c r="B198" s="77" t="s">
        <v>463</v>
      </c>
      <c r="C198" s="89" t="s">
        <v>469</v>
      </c>
      <c r="D198" s="77" t="s">
        <v>159</v>
      </c>
      <c r="E198" s="81">
        <v>1</v>
      </c>
      <c r="F198" s="76" t="s">
        <v>90</v>
      </c>
      <c r="G198" s="80">
        <v>0.5</v>
      </c>
      <c r="H198" s="80">
        <v>0.5</v>
      </c>
      <c r="I198" s="77" t="s">
        <v>85</v>
      </c>
      <c r="J198" s="89" t="s">
        <v>462</v>
      </c>
      <c r="K198" s="102"/>
      <c r="L198" s="102"/>
    </row>
    <row r="199" s="26" customFormat="1" ht="27.95" customHeight="1" spans="1:12">
      <c r="A199" s="77" t="s">
        <v>457</v>
      </c>
      <c r="B199" s="77" t="s">
        <v>463</v>
      </c>
      <c r="C199" s="89" t="s">
        <v>470</v>
      </c>
      <c r="D199" s="77" t="s">
        <v>159</v>
      </c>
      <c r="E199" s="81">
        <v>1</v>
      </c>
      <c r="F199" s="76" t="s">
        <v>90</v>
      </c>
      <c r="G199" s="80">
        <v>0.7</v>
      </c>
      <c r="H199" s="80">
        <v>0.7</v>
      </c>
      <c r="I199" s="77" t="s">
        <v>57</v>
      </c>
      <c r="J199" s="89" t="s">
        <v>471</v>
      </c>
      <c r="K199" s="102"/>
      <c r="L199" s="102"/>
    </row>
    <row r="200" s="26" customFormat="1" ht="27.95" customHeight="1" spans="1:12">
      <c r="A200" s="77" t="s">
        <v>457</v>
      </c>
      <c r="B200" s="77" t="s">
        <v>463</v>
      </c>
      <c r="C200" s="89" t="s">
        <v>472</v>
      </c>
      <c r="D200" s="77" t="s">
        <v>159</v>
      </c>
      <c r="E200" s="81">
        <v>1</v>
      </c>
      <c r="F200" s="76" t="s">
        <v>90</v>
      </c>
      <c r="G200" s="80">
        <v>0.5</v>
      </c>
      <c r="H200" s="80">
        <v>0.5</v>
      </c>
      <c r="I200" s="77" t="s">
        <v>85</v>
      </c>
      <c r="J200" s="89" t="s">
        <v>462</v>
      </c>
      <c r="K200" s="102"/>
      <c r="L200" s="102"/>
    </row>
    <row r="201" s="26" customFormat="1" ht="27.95" customHeight="1" spans="1:12">
      <c r="A201" s="77" t="s">
        <v>457</v>
      </c>
      <c r="B201" s="77" t="s">
        <v>458</v>
      </c>
      <c r="C201" s="89" t="s">
        <v>473</v>
      </c>
      <c r="D201" s="77" t="s">
        <v>159</v>
      </c>
      <c r="E201" s="106">
        <v>0.95</v>
      </c>
      <c r="F201" s="76" t="s">
        <v>90</v>
      </c>
      <c r="G201" s="80">
        <v>0.7</v>
      </c>
      <c r="H201" s="80">
        <v>0.7</v>
      </c>
      <c r="I201" s="77" t="s">
        <v>57</v>
      </c>
      <c r="J201" s="89" t="s">
        <v>471</v>
      </c>
      <c r="K201" s="102"/>
      <c r="L201" s="102"/>
    </row>
    <row r="202" s="26" customFormat="1" ht="27.95" customHeight="1" spans="1:12">
      <c r="A202" s="82" t="s">
        <v>457</v>
      </c>
      <c r="B202" s="82" t="s">
        <v>458</v>
      </c>
      <c r="C202" s="113" t="s">
        <v>474</v>
      </c>
      <c r="D202" s="126" t="s">
        <v>159</v>
      </c>
      <c r="E202" s="106">
        <v>0.95</v>
      </c>
      <c r="F202" s="76" t="s">
        <v>90</v>
      </c>
      <c r="G202" s="80">
        <v>0.6</v>
      </c>
      <c r="H202" s="80">
        <v>0.6</v>
      </c>
      <c r="I202" s="77" t="s">
        <v>57</v>
      </c>
      <c r="J202" s="89" t="s">
        <v>471</v>
      </c>
      <c r="K202" s="102"/>
      <c r="L202" s="102"/>
    </row>
    <row r="203" s="26" customFormat="1" ht="27.95" customHeight="1" spans="1:12">
      <c r="A203" s="82" t="s">
        <v>457</v>
      </c>
      <c r="B203" s="82" t="s">
        <v>463</v>
      </c>
      <c r="C203" s="113" t="s">
        <v>475</v>
      </c>
      <c r="D203" s="126" t="s">
        <v>159</v>
      </c>
      <c r="E203" s="126" t="s">
        <v>159</v>
      </c>
      <c r="F203" s="76" t="s">
        <v>46</v>
      </c>
      <c r="G203" s="80">
        <v>0.6</v>
      </c>
      <c r="H203" s="80">
        <v>0.6</v>
      </c>
      <c r="I203" s="77" t="s">
        <v>85</v>
      </c>
      <c r="J203" s="89" t="s">
        <v>462</v>
      </c>
      <c r="K203" s="102"/>
      <c r="L203" s="102"/>
    </row>
    <row r="204" s="26" customFormat="1" ht="27.95" customHeight="1" spans="1:12">
      <c r="A204" s="82" t="s">
        <v>457</v>
      </c>
      <c r="B204" s="82" t="s">
        <v>463</v>
      </c>
      <c r="C204" s="113" t="s">
        <v>476</v>
      </c>
      <c r="D204" s="126" t="s">
        <v>159</v>
      </c>
      <c r="E204" s="81">
        <v>1</v>
      </c>
      <c r="F204" s="76" t="s">
        <v>90</v>
      </c>
      <c r="G204" s="80">
        <v>0.7</v>
      </c>
      <c r="H204" s="80">
        <v>0</v>
      </c>
      <c r="I204" s="77" t="s">
        <v>85</v>
      </c>
      <c r="J204" s="89" t="s">
        <v>462</v>
      </c>
      <c r="K204" s="102"/>
      <c r="L204" s="102"/>
    </row>
    <row r="205" s="26" customFormat="1" ht="27.95" customHeight="1" spans="1:12">
      <c r="A205" s="82" t="s">
        <v>457</v>
      </c>
      <c r="B205" s="82" t="s">
        <v>463</v>
      </c>
      <c r="C205" s="113" t="s">
        <v>477</v>
      </c>
      <c r="D205" s="126" t="s">
        <v>159</v>
      </c>
      <c r="E205" s="81">
        <v>1</v>
      </c>
      <c r="F205" s="76" t="s">
        <v>90</v>
      </c>
      <c r="G205" s="80">
        <v>0.7</v>
      </c>
      <c r="H205" s="80">
        <v>0.7</v>
      </c>
      <c r="I205" s="77" t="s">
        <v>85</v>
      </c>
      <c r="J205" s="89" t="s">
        <v>462</v>
      </c>
      <c r="K205" s="102"/>
      <c r="L205" s="102"/>
    </row>
    <row r="206" s="26" customFormat="1" ht="27.95" customHeight="1" spans="1:12">
      <c r="A206" s="82" t="s">
        <v>457</v>
      </c>
      <c r="B206" s="82" t="s">
        <v>463</v>
      </c>
      <c r="C206" s="113" t="s">
        <v>478</v>
      </c>
      <c r="D206" s="126" t="s">
        <v>159</v>
      </c>
      <c r="E206" s="81">
        <v>1</v>
      </c>
      <c r="F206" s="76" t="s">
        <v>90</v>
      </c>
      <c r="G206" s="80">
        <v>0.7</v>
      </c>
      <c r="H206" s="80">
        <v>0.7</v>
      </c>
      <c r="I206" s="77" t="s">
        <v>85</v>
      </c>
      <c r="J206" s="89" t="s">
        <v>462</v>
      </c>
      <c r="K206" s="102"/>
      <c r="L206" s="102"/>
    </row>
    <row r="207" s="26" customFormat="1" ht="27.95" customHeight="1" spans="1:12">
      <c r="A207" s="129" t="s">
        <v>457</v>
      </c>
      <c r="B207" s="129" t="s">
        <v>458</v>
      </c>
      <c r="C207" s="130" t="s">
        <v>479</v>
      </c>
      <c r="D207" s="129" t="s">
        <v>159</v>
      </c>
      <c r="E207" s="131">
        <v>1</v>
      </c>
      <c r="F207" s="132" t="s">
        <v>90</v>
      </c>
      <c r="G207" s="133">
        <v>0.7</v>
      </c>
      <c r="H207" s="133">
        <v>0.7</v>
      </c>
      <c r="I207" s="129" t="s">
        <v>77</v>
      </c>
      <c r="J207" s="130" t="s">
        <v>480</v>
      </c>
      <c r="K207" s="102"/>
      <c r="L207" s="102"/>
    </row>
    <row r="208" ht="231.95" customHeight="1" spans="1:12">
      <c r="A208" s="134" t="s">
        <v>481</v>
      </c>
      <c r="B208" s="135" t="s">
        <v>482</v>
      </c>
      <c r="C208" s="136"/>
      <c r="D208" s="136"/>
      <c r="E208" s="136"/>
      <c r="F208" s="136"/>
      <c r="G208" s="136"/>
      <c r="H208" s="136"/>
      <c r="I208" s="136"/>
      <c r="J208" s="139"/>
      <c r="K208" s="140"/>
      <c r="L208" s="140"/>
    </row>
    <row r="209" ht="27" customHeight="1" spans="1:14">
      <c r="A209" s="134" t="s">
        <v>483</v>
      </c>
      <c r="B209" s="137" t="s">
        <v>484</v>
      </c>
      <c r="C209" s="138"/>
      <c r="D209" s="138"/>
      <c r="E209" s="138"/>
      <c r="F209" s="138"/>
      <c r="G209" s="138"/>
      <c r="H209" s="138"/>
      <c r="I209" s="138"/>
      <c r="J209" s="141"/>
      <c r="K209" s="142"/>
      <c r="L209" s="140"/>
      <c r="M209" s="140"/>
      <c r="N209" s="140"/>
    </row>
  </sheetData>
  <mergeCells count="39">
    <mergeCell ref="A2:J2"/>
    <mergeCell ref="A3:J3"/>
    <mergeCell ref="A4:C4"/>
    <mergeCell ref="D4:E4"/>
    <mergeCell ref="F4:H4"/>
    <mergeCell ref="I4:J4"/>
    <mergeCell ref="A5:B5"/>
    <mergeCell ref="C5:D5"/>
    <mergeCell ref="F5:J5"/>
    <mergeCell ref="A6:B6"/>
    <mergeCell ref="C6:D6"/>
    <mergeCell ref="F6:J6"/>
    <mergeCell ref="A7:B7"/>
    <mergeCell ref="I7:J7"/>
    <mergeCell ref="A8:B8"/>
    <mergeCell ref="A9:B9"/>
    <mergeCell ref="A10:B10"/>
    <mergeCell ref="A11:B11"/>
    <mergeCell ref="B12:D12"/>
    <mergeCell ref="E12:J12"/>
    <mergeCell ref="B13:D13"/>
    <mergeCell ref="E13:J13"/>
    <mergeCell ref="I14:J14"/>
    <mergeCell ref="B208:J208"/>
    <mergeCell ref="B209:J209"/>
    <mergeCell ref="A12:A13"/>
    <mergeCell ref="A14:A15"/>
    <mergeCell ref="B14:B15"/>
    <mergeCell ref="C14:C15"/>
    <mergeCell ref="D14:D15"/>
    <mergeCell ref="E14:E15"/>
    <mergeCell ref="F14:F15"/>
    <mergeCell ref="F152:F153"/>
    <mergeCell ref="G14:G15"/>
    <mergeCell ref="H14:H15"/>
    <mergeCell ref="I8:I9"/>
    <mergeCell ref="I10:I11"/>
    <mergeCell ref="J8:J9"/>
    <mergeCell ref="J10:J11"/>
  </mergeCells>
  <dataValidations count="5">
    <dataValidation type="list" allowBlank="1" showInputMessage="1" showErrorMessage="1" sqref="F22 F57 F58 F59 F60 F61 F62 F63 F64 F65 F66 F67 F68 F69 F78 F79 F80 F81 F82 F83 F84 F85 F89 F93 F94 F113 F114 F115 F116 F117 F118 F119 F120 F121 F122 F123 F124 F125 F126 F127 F128 F129 F130 F131 F132 F133 F134 F135 F136 F137 F138 F139 F140 F141 F142 F143 F144 F145 F146 F147 F148 F149 F150 F151 F154 F155 F156 F157 F158 F159 F160 F161 F162 F163 F164 F181 F184 F192 F193 F194 F203 F207 F16:F18 F19:F21 F23:F30 F31:F34 F35:F45 F46:F56 F70:F73 F74:F77 F86:F88 F90:F92 F95:F96 F97:F112 F165:F174 F175:F176 F177:F180 F182:F183 F185:F187 F188:F189 F190:F191 F195:F200 F201:F202 F204:F206">
      <formula1>"正式资料,工作资料,原始凭据,说明材料"</formula1>
    </dataValidation>
    <dataValidation type="custom" showInputMessage="1" showErrorMessage="1" errorTitle="温馨提示：" error="请检查左侧的“全年预算数”是否填数！且“全年执行数”不能大于“全年预算数”！“全年预算数”反映“年初预算数”经过调增、调减后的当年预算：&#10;&#10;年初预算未调整，“全年预算数”=“年初预算数”；年初项目调整了金额，两者可不相等；年内新增项目，无“年初预算数”，但有“全年预算数”。" sqref="E10 E11">
      <formula1>AND(D10&gt;0,E10&gt;0,E10&lt;=D10)</formula1>
    </dataValidation>
    <dataValidation type="list" allowBlank="1" showInputMessage="1" showErrorMessage="1" sqref="A16 A124 A17:A123 A125:A134 A135:A207">
      <formula1>"产出指标,效益指标,满意度指标"</formula1>
    </dataValidation>
    <dataValidation type="list" allowBlank="1" showInputMessage="1" showErrorMessage="1" sqref="B16 B124 B17:B123 B125:B134 B135:B207">
      <formula1>"数量指标,质量指标,时效指标,成本指标,经济效益,社会效益,生态效益,可持续影响,受益对象,服务对象,社会公众"</formula1>
    </dataValidation>
    <dataValidation type="list" allowBlank="1" showInputMessage="1" showErrorMessage="1" sqref="I16 I17 I18 I19 I20 I21 I22 I23 I24 I25 I26 I27 I28 I29 I38 I39 I53 I54 I57 I58 I59 I60 I61 I62 I63 I64 I65 I66 I67 I68 I69 I78 I79 I80 I81 I82 I83 I84 I85 I89 I93 I94 I113 I114 I115 I116 I117 I118 I120 I121 I122 I123 I124 I125 I126 I127 I128 I129 I130 I131 I132 I133 I134 I135 I136 I137 I138 I139 I140 I141 I142 I148 I149 I150 I151 I154 I155 I156 I157 I158 I159 I160 I161 I162 I163 I164 I165 I166 I181 I182 I183 I184 I185 I186 I187 I190 I191 I192 I193 I194 I195 I196 I197 I198 I199 I200 I203 I204 I205 I206 I207 I30:I35 I36:I37 I40:I44 I45:I52 I55:I56 I70:I73 I74:I77 I86:I88 I90:I92 I95:I96 I97:I112 I152:I153 I167:I168 I169:I175 I176:I180 I188:I189 I201:I202">
      <formula1>"判断赋分法,简单比例法,门槛比例法,区间赋分法,分级分档法,行业考评法,其他方法"</formula1>
    </dataValidation>
  </dataValidations>
  <printOptions horizontalCentered="1"/>
  <pageMargins left="0.433070866141732" right="0.433070866141732" top="0.393700787401575" bottom="0.393700787401575" header="0.31496062992126" footer="0.196850393700787"/>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24"/>
  <sheetViews>
    <sheetView topLeftCell="A24" workbookViewId="0">
      <selection activeCell="Q23" sqref="Q23"/>
    </sheetView>
  </sheetViews>
  <sheetFormatPr defaultColWidth="9" defaultRowHeight="13.5"/>
  <cols>
    <col min="3" max="3" width="21.25" customWidth="1"/>
    <col min="5" max="5" width="12.625"/>
  </cols>
  <sheetData>
    <row r="2" s="4" customFormat="1" ht="15" customHeight="1" spans="1:12">
      <c r="A2" s="5" t="s">
        <v>41</v>
      </c>
      <c r="B2" s="6" t="s">
        <v>42</v>
      </c>
      <c r="C2" s="7" t="s">
        <v>43</v>
      </c>
      <c r="D2" s="6" t="s">
        <v>44</v>
      </c>
      <c r="E2" s="6" t="s">
        <v>45</v>
      </c>
      <c r="F2" s="5" t="s">
        <v>46</v>
      </c>
      <c r="G2" s="8">
        <v>0.1</v>
      </c>
      <c r="H2" s="8">
        <v>0</v>
      </c>
      <c r="I2" s="20" t="s">
        <v>47</v>
      </c>
      <c r="J2" s="21" t="s">
        <v>48</v>
      </c>
      <c r="K2" s="19"/>
      <c r="L2" s="22"/>
    </row>
    <row r="3" s="4" customFormat="1" ht="27.95" customHeight="1" spans="1:12">
      <c r="A3" s="6" t="s">
        <v>41</v>
      </c>
      <c r="B3" s="6" t="s">
        <v>42</v>
      </c>
      <c r="C3" s="7" t="s">
        <v>49</v>
      </c>
      <c r="D3" s="6" t="s">
        <v>50</v>
      </c>
      <c r="E3" s="6" t="s">
        <v>45</v>
      </c>
      <c r="F3" s="5" t="s">
        <v>46</v>
      </c>
      <c r="G3" s="9">
        <v>0.1</v>
      </c>
      <c r="H3" s="9">
        <v>0</v>
      </c>
      <c r="I3" s="20" t="s">
        <v>47</v>
      </c>
      <c r="J3" s="21" t="s">
        <v>48</v>
      </c>
      <c r="K3" s="19"/>
      <c r="L3" s="22"/>
    </row>
    <row r="4" s="4" customFormat="1" ht="27.95" customHeight="1" spans="1:12">
      <c r="A4" s="6" t="s">
        <v>41</v>
      </c>
      <c r="B4" s="6" t="s">
        <v>61</v>
      </c>
      <c r="C4" s="7" t="s">
        <v>62</v>
      </c>
      <c r="D4" s="6" t="s">
        <v>63</v>
      </c>
      <c r="E4" s="6" t="s">
        <v>64</v>
      </c>
      <c r="F4" s="5" t="s">
        <v>56</v>
      </c>
      <c r="G4" s="9">
        <v>0.1</v>
      </c>
      <c r="H4" s="9">
        <v>0.02</v>
      </c>
      <c r="I4" s="20" t="s">
        <v>57</v>
      </c>
      <c r="J4" s="21" t="s">
        <v>65</v>
      </c>
      <c r="K4" s="19"/>
      <c r="L4" s="22"/>
    </row>
    <row r="5" s="4" customFormat="1" ht="27.95" customHeight="1" spans="1:12">
      <c r="A5" s="10" t="s">
        <v>41</v>
      </c>
      <c r="B5" s="10" t="s">
        <v>61</v>
      </c>
      <c r="C5" s="11" t="s">
        <v>73</v>
      </c>
      <c r="D5" s="12" t="s">
        <v>74</v>
      </c>
      <c r="E5" s="13">
        <v>3.3</v>
      </c>
      <c r="F5" s="5" t="s">
        <v>71</v>
      </c>
      <c r="G5" s="9">
        <v>0.1</v>
      </c>
      <c r="H5" s="9">
        <v>0</v>
      </c>
      <c r="I5" s="6" t="s">
        <v>47</v>
      </c>
      <c r="J5" s="21" t="s">
        <v>48</v>
      </c>
      <c r="K5" s="17"/>
      <c r="L5" s="22"/>
    </row>
    <row r="6" s="4" customFormat="1" ht="27.95" customHeight="1" spans="1:14">
      <c r="A6" s="6" t="s">
        <v>41</v>
      </c>
      <c r="B6" s="6" t="s">
        <v>61</v>
      </c>
      <c r="C6" s="7" t="s">
        <v>136</v>
      </c>
      <c r="D6" s="6" t="s">
        <v>137</v>
      </c>
      <c r="E6" s="6">
        <v>13.425</v>
      </c>
      <c r="F6" s="5" t="s">
        <v>56</v>
      </c>
      <c r="G6" s="9">
        <v>0.1</v>
      </c>
      <c r="H6" s="9">
        <v>0</v>
      </c>
      <c r="I6" s="6" t="s">
        <v>57</v>
      </c>
      <c r="J6" s="19" t="s">
        <v>138</v>
      </c>
      <c r="K6" s="6" t="s">
        <v>485</v>
      </c>
      <c r="L6" s="22"/>
      <c r="M6" s="23"/>
      <c r="N6" s="23"/>
    </row>
    <row r="7" s="4" customFormat="1" ht="27.95" customHeight="1" spans="1:14">
      <c r="A7" s="10" t="s">
        <v>41</v>
      </c>
      <c r="B7" s="10" t="s">
        <v>61</v>
      </c>
      <c r="C7" s="14" t="s">
        <v>264</v>
      </c>
      <c r="D7" s="15" t="s">
        <v>265</v>
      </c>
      <c r="E7" s="16" t="s">
        <v>266</v>
      </c>
      <c r="F7" s="5" t="s">
        <v>90</v>
      </c>
      <c r="G7" s="9">
        <v>0.1</v>
      </c>
      <c r="H7" s="9">
        <v>0</v>
      </c>
      <c r="I7" s="6" t="s">
        <v>47</v>
      </c>
      <c r="J7" s="19" t="s">
        <v>226</v>
      </c>
      <c r="K7" s="10"/>
      <c r="L7" s="22"/>
      <c r="M7" s="23"/>
      <c r="N7" s="23"/>
    </row>
    <row r="8" s="4" customFormat="1" ht="27.95" customHeight="1" spans="1:14">
      <c r="A8" s="10" t="s">
        <v>41</v>
      </c>
      <c r="B8" s="10" t="s">
        <v>42</v>
      </c>
      <c r="C8" s="17" t="s">
        <v>279</v>
      </c>
      <c r="D8" s="16" t="s">
        <v>280</v>
      </c>
      <c r="E8" s="6" t="s">
        <v>281</v>
      </c>
      <c r="F8" s="5" t="s">
        <v>46</v>
      </c>
      <c r="G8" s="9">
        <v>0.1</v>
      </c>
      <c r="H8" s="9">
        <v>0.03</v>
      </c>
      <c r="I8" s="6" t="s">
        <v>77</v>
      </c>
      <c r="J8" s="19" t="s">
        <v>180</v>
      </c>
      <c r="K8" s="6"/>
      <c r="L8" s="22"/>
      <c r="M8" s="23"/>
      <c r="N8" s="23"/>
    </row>
    <row r="9" s="4" customFormat="1" ht="27.95" customHeight="1" spans="1:14">
      <c r="A9" s="10" t="s">
        <v>41</v>
      </c>
      <c r="B9" s="10" t="s">
        <v>61</v>
      </c>
      <c r="C9" s="17" t="s">
        <v>294</v>
      </c>
      <c r="D9" s="16" t="s">
        <v>295</v>
      </c>
      <c r="E9" s="6" t="s">
        <v>296</v>
      </c>
      <c r="F9" s="5" t="s">
        <v>46</v>
      </c>
      <c r="G9" s="9">
        <v>0.1</v>
      </c>
      <c r="H9" s="9">
        <v>0</v>
      </c>
      <c r="I9" s="6" t="s">
        <v>77</v>
      </c>
      <c r="J9" s="19" t="s">
        <v>180</v>
      </c>
      <c r="K9" s="10"/>
      <c r="L9" s="22"/>
      <c r="M9" s="23"/>
      <c r="N9" s="23"/>
    </row>
    <row r="10" s="4" customFormat="1" ht="27.95" customHeight="1" spans="1:14">
      <c r="A10" s="10" t="s">
        <v>41</v>
      </c>
      <c r="B10" s="10" t="s">
        <v>61</v>
      </c>
      <c r="C10" s="17" t="s">
        <v>300</v>
      </c>
      <c r="D10" s="16" t="s">
        <v>301</v>
      </c>
      <c r="E10" s="6" t="s">
        <v>302</v>
      </c>
      <c r="F10" s="5" t="s">
        <v>46</v>
      </c>
      <c r="G10" s="9">
        <v>0.1</v>
      </c>
      <c r="H10" s="9">
        <v>0.01</v>
      </c>
      <c r="I10" s="6" t="s">
        <v>77</v>
      </c>
      <c r="J10" s="19" t="s">
        <v>180</v>
      </c>
      <c r="K10" s="6"/>
      <c r="L10" s="22"/>
      <c r="M10" s="23"/>
      <c r="N10" s="23"/>
    </row>
    <row r="11" s="4" customFormat="1" ht="27.95" customHeight="1" spans="1:14">
      <c r="A11" s="10" t="s">
        <v>41</v>
      </c>
      <c r="B11" s="10" t="s">
        <v>42</v>
      </c>
      <c r="C11" s="11" t="s">
        <v>303</v>
      </c>
      <c r="D11" s="16" t="s">
        <v>304</v>
      </c>
      <c r="E11" s="18">
        <v>0</v>
      </c>
      <c r="F11" s="5" t="s">
        <v>90</v>
      </c>
      <c r="G11" s="9">
        <v>0.1</v>
      </c>
      <c r="H11" s="9">
        <v>0</v>
      </c>
      <c r="I11" s="10" t="s">
        <v>47</v>
      </c>
      <c r="J11" s="17" t="s">
        <v>305</v>
      </c>
      <c r="K11" s="10"/>
      <c r="L11" s="22" t="s">
        <v>486</v>
      </c>
      <c r="M11" s="23"/>
      <c r="N11" s="23"/>
    </row>
    <row r="12" s="4" customFormat="1" ht="27.95" customHeight="1" spans="1:14">
      <c r="A12" s="10" t="s">
        <v>41</v>
      </c>
      <c r="B12" s="10" t="s">
        <v>61</v>
      </c>
      <c r="C12" s="11" t="s">
        <v>324</v>
      </c>
      <c r="D12" s="16" t="s">
        <v>325</v>
      </c>
      <c r="E12" s="18">
        <v>0</v>
      </c>
      <c r="F12" s="16" t="s">
        <v>71</v>
      </c>
      <c r="G12" s="9">
        <v>0.1</v>
      </c>
      <c r="H12" s="9">
        <v>0</v>
      </c>
      <c r="I12" s="18" t="s">
        <v>77</v>
      </c>
      <c r="J12" s="10" t="s">
        <v>161</v>
      </c>
      <c r="K12" s="10"/>
      <c r="L12" s="22"/>
      <c r="M12" s="23"/>
      <c r="N12" s="23"/>
    </row>
    <row r="13" s="4" customFormat="1" ht="27.95" customHeight="1" spans="1:14">
      <c r="A13" s="10" t="s">
        <v>41</v>
      </c>
      <c r="B13" s="10" t="s">
        <v>61</v>
      </c>
      <c r="C13" s="11" t="s">
        <v>326</v>
      </c>
      <c r="D13" s="16" t="s">
        <v>327</v>
      </c>
      <c r="E13" s="18">
        <v>0</v>
      </c>
      <c r="F13" s="16" t="s">
        <v>56</v>
      </c>
      <c r="G13" s="9">
        <v>0.1</v>
      </c>
      <c r="H13" s="9">
        <v>0</v>
      </c>
      <c r="I13" s="18" t="s">
        <v>47</v>
      </c>
      <c r="J13" s="10" t="s">
        <v>305</v>
      </c>
      <c r="K13" s="10"/>
      <c r="L13" s="22"/>
      <c r="M13" s="23"/>
      <c r="N13" s="23"/>
    </row>
    <row r="14" s="4" customFormat="1" ht="27.95" customHeight="1" spans="1:14">
      <c r="A14" s="10" t="s">
        <v>41</v>
      </c>
      <c r="B14" s="10" t="s">
        <v>61</v>
      </c>
      <c r="C14" s="11" t="s">
        <v>328</v>
      </c>
      <c r="D14" s="16" t="s">
        <v>325</v>
      </c>
      <c r="E14" s="18" t="s">
        <v>329</v>
      </c>
      <c r="F14" s="16" t="s">
        <v>56</v>
      </c>
      <c r="G14" s="9">
        <v>0.1</v>
      </c>
      <c r="H14" s="9">
        <v>0.02</v>
      </c>
      <c r="I14" s="18" t="s">
        <v>47</v>
      </c>
      <c r="J14" s="10" t="s">
        <v>305</v>
      </c>
      <c r="K14" s="10"/>
      <c r="L14" s="22"/>
      <c r="M14" s="23"/>
      <c r="N14" s="23"/>
    </row>
    <row r="15" s="4" customFormat="1" ht="27.95" customHeight="1" spans="1:14">
      <c r="A15" s="10" t="s">
        <v>41</v>
      </c>
      <c r="B15" s="10" t="s">
        <v>61</v>
      </c>
      <c r="C15" s="11" t="s">
        <v>330</v>
      </c>
      <c r="D15" s="16" t="s">
        <v>327</v>
      </c>
      <c r="E15" s="18">
        <v>0</v>
      </c>
      <c r="F15" s="16" t="s">
        <v>56</v>
      </c>
      <c r="G15" s="9">
        <v>0.1</v>
      </c>
      <c r="H15" s="9">
        <v>0</v>
      </c>
      <c r="I15" s="18" t="s">
        <v>47</v>
      </c>
      <c r="J15" s="10" t="s">
        <v>305</v>
      </c>
      <c r="K15" s="10"/>
      <c r="L15" s="22"/>
      <c r="M15" s="23"/>
      <c r="N15" s="23"/>
    </row>
    <row r="16" s="4" customFormat="1" ht="27.95" customHeight="1" spans="1:14">
      <c r="A16" s="10" t="s">
        <v>41</v>
      </c>
      <c r="B16" s="10" t="s">
        <v>61</v>
      </c>
      <c r="C16" s="11" t="s">
        <v>331</v>
      </c>
      <c r="D16" s="16" t="s">
        <v>325</v>
      </c>
      <c r="E16" s="18">
        <v>0</v>
      </c>
      <c r="F16" s="16" t="s">
        <v>56</v>
      </c>
      <c r="G16" s="9">
        <v>0.1</v>
      </c>
      <c r="H16" s="9">
        <v>0</v>
      </c>
      <c r="I16" s="18" t="s">
        <v>47</v>
      </c>
      <c r="J16" s="10" t="s">
        <v>305</v>
      </c>
      <c r="K16" s="10"/>
      <c r="L16" s="22"/>
      <c r="M16" s="23"/>
      <c r="N16" s="23"/>
    </row>
    <row r="17" s="4" customFormat="1" ht="27.95" customHeight="1" spans="1:14">
      <c r="A17" s="10" t="s">
        <v>41</v>
      </c>
      <c r="B17" s="10" t="s">
        <v>61</v>
      </c>
      <c r="C17" s="11" t="s">
        <v>335</v>
      </c>
      <c r="D17" s="16" t="s">
        <v>325</v>
      </c>
      <c r="E17" s="18">
        <v>0</v>
      </c>
      <c r="F17" s="16" t="s">
        <v>56</v>
      </c>
      <c r="G17" s="9">
        <v>0.1</v>
      </c>
      <c r="H17" s="9">
        <v>0</v>
      </c>
      <c r="I17" s="18" t="s">
        <v>47</v>
      </c>
      <c r="J17" s="10" t="s">
        <v>305</v>
      </c>
      <c r="K17" s="10"/>
      <c r="L17" s="22"/>
      <c r="M17" s="23"/>
      <c r="N17" s="23"/>
    </row>
    <row r="18" s="4" customFormat="1" ht="27.95" customHeight="1" spans="1:14">
      <c r="A18" s="10" t="s">
        <v>41</v>
      </c>
      <c r="B18" s="10" t="s">
        <v>61</v>
      </c>
      <c r="C18" s="11" t="s">
        <v>340</v>
      </c>
      <c r="D18" s="16" t="s">
        <v>327</v>
      </c>
      <c r="E18" s="18">
        <v>0</v>
      </c>
      <c r="F18" s="16" t="s">
        <v>56</v>
      </c>
      <c r="G18" s="9">
        <v>0.1</v>
      </c>
      <c r="H18" s="9">
        <v>0</v>
      </c>
      <c r="I18" s="18" t="s">
        <v>47</v>
      </c>
      <c r="J18" s="10" t="s">
        <v>305</v>
      </c>
      <c r="K18" s="10" t="s">
        <v>487</v>
      </c>
      <c r="L18" s="22"/>
      <c r="M18" s="23"/>
      <c r="N18" s="23"/>
    </row>
    <row r="19" s="4" customFormat="1" ht="27.95" customHeight="1" spans="1:14">
      <c r="A19" s="10" t="s">
        <v>41</v>
      </c>
      <c r="B19" s="10" t="s">
        <v>61</v>
      </c>
      <c r="C19" s="11" t="s">
        <v>341</v>
      </c>
      <c r="D19" s="16" t="s">
        <v>333</v>
      </c>
      <c r="E19" s="18" t="s">
        <v>342</v>
      </c>
      <c r="F19" s="16" t="s">
        <v>56</v>
      </c>
      <c r="G19" s="9">
        <v>0.1</v>
      </c>
      <c r="H19" s="9">
        <v>0.03</v>
      </c>
      <c r="I19" s="18" t="s">
        <v>47</v>
      </c>
      <c r="J19" s="10" t="s">
        <v>305</v>
      </c>
      <c r="K19" s="10" t="s">
        <v>487</v>
      </c>
      <c r="L19" s="22"/>
      <c r="M19" s="23"/>
      <c r="N19" s="23"/>
    </row>
    <row r="20" s="4" customFormat="1" ht="27.95" customHeight="1" spans="1:14">
      <c r="A20" s="10" t="s">
        <v>41</v>
      </c>
      <c r="B20" s="10" t="s">
        <v>61</v>
      </c>
      <c r="C20" s="11" t="s">
        <v>343</v>
      </c>
      <c r="D20" s="16" t="s">
        <v>344</v>
      </c>
      <c r="E20" s="18" t="s">
        <v>345</v>
      </c>
      <c r="F20" s="16" t="s">
        <v>56</v>
      </c>
      <c r="G20" s="9">
        <v>0.1</v>
      </c>
      <c r="H20" s="9">
        <v>0</v>
      </c>
      <c r="I20" s="18" t="s">
        <v>47</v>
      </c>
      <c r="J20" s="10" t="s">
        <v>305</v>
      </c>
      <c r="K20" s="10" t="s">
        <v>487</v>
      </c>
      <c r="L20" s="22"/>
      <c r="M20" s="23"/>
      <c r="N20" s="23"/>
    </row>
    <row r="21" s="4" customFormat="1" ht="27.95" customHeight="1" spans="1:14">
      <c r="A21" s="10" t="s">
        <v>41</v>
      </c>
      <c r="B21" s="10" t="s">
        <v>42</v>
      </c>
      <c r="C21" s="14" t="s">
        <v>355</v>
      </c>
      <c r="D21" s="16" t="s">
        <v>356</v>
      </c>
      <c r="E21" s="18" t="s">
        <v>357</v>
      </c>
      <c r="F21" s="16" t="s">
        <v>56</v>
      </c>
      <c r="G21" s="9">
        <v>0.1</v>
      </c>
      <c r="H21" s="9">
        <v>0.02</v>
      </c>
      <c r="I21" s="18" t="s">
        <v>47</v>
      </c>
      <c r="J21" s="10" t="s">
        <v>305</v>
      </c>
      <c r="K21" s="10"/>
      <c r="L21" s="24"/>
      <c r="M21" s="23"/>
      <c r="N21" s="23"/>
    </row>
    <row r="22" s="4" customFormat="1" ht="27.95" customHeight="1" spans="1:14">
      <c r="A22" s="10" t="s">
        <v>41</v>
      </c>
      <c r="B22" s="10" t="s">
        <v>42</v>
      </c>
      <c r="C22" s="14" t="s">
        <v>358</v>
      </c>
      <c r="D22" s="16" t="s">
        <v>356</v>
      </c>
      <c r="E22" s="18">
        <v>0</v>
      </c>
      <c r="F22" s="16" t="s">
        <v>56</v>
      </c>
      <c r="G22" s="9">
        <v>0.1</v>
      </c>
      <c r="H22" s="9">
        <v>0</v>
      </c>
      <c r="I22" s="18" t="s">
        <v>47</v>
      </c>
      <c r="J22" s="10" t="s">
        <v>305</v>
      </c>
      <c r="K22" s="10"/>
      <c r="L22" s="24"/>
      <c r="M22" s="23"/>
      <c r="N22" s="23"/>
    </row>
    <row r="23" s="4" customFormat="1" ht="27.95" customHeight="1" spans="1:14">
      <c r="A23" s="10" t="s">
        <v>41</v>
      </c>
      <c r="B23" s="10" t="s">
        <v>61</v>
      </c>
      <c r="C23" s="14" t="s">
        <v>382</v>
      </c>
      <c r="D23" s="16" t="s">
        <v>383</v>
      </c>
      <c r="E23" s="18" t="s">
        <v>384</v>
      </c>
      <c r="F23" s="16" t="s">
        <v>56</v>
      </c>
      <c r="G23" s="9">
        <v>0.1</v>
      </c>
      <c r="H23" s="9">
        <v>0.02</v>
      </c>
      <c r="I23" s="18" t="s">
        <v>47</v>
      </c>
      <c r="J23" s="10" t="s">
        <v>305</v>
      </c>
      <c r="K23" s="10" t="s">
        <v>488</v>
      </c>
      <c r="L23" s="24"/>
      <c r="M23" s="23"/>
      <c r="N23" s="23"/>
    </row>
    <row r="24" s="4" customFormat="1" ht="27.95" customHeight="1" spans="1:14">
      <c r="A24" s="6" t="s">
        <v>41</v>
      </c>
      <c r="B24" s="6" t="s">
        <v>61</v>
      </c>
      <c r="C24" s="19" t="s">
        <v>396</v>
      </c>
      <c r="D24" s="6" t="s">
        <v>397</v>
      </c>
      <c r="E24" s="6" t="s">
        <v>398</v>
      </c>
      <c r="F24" s="5" t="s">
        <v>90</v>
      </c>
      <c r="G24" s="9">
        <v>0.1</v>
      </c>
      <c r="H24" s="9">
        <v>0.03</v>
      </c>
      <c r="I24" s="6" t="s">
        <v>47</v>
      </c>
      <c r="J24" s="19" t="s">
        <v>48</v>
      </c>
      <c r="K24" s="19" t="s">
        <v>489</v>
      </c>
      <c r="L24" s="22"/>
      <c r="M24" s="23"/>
      <c r="N24" s="23"/>
    </row>
  </sheetData>
  <mergeCells count="3">
    <mergeCell ref="L8:L10"/>
    <mergeCell ref="L11:L20"/>
    <mergeCell ref="L21:L23"/>
  </mergeCells>
  <dataValidations count="4">
    <dataValidation type="list" allowBlank="1" showInputMessage="1" showErrorMessage="1" sqref="A2 A3 A4 A5 A6 A7 A8 A9 A12 A17 A23 A24 A10:A11 A13:A16 A18:A20 A21:A22">
      <formula1>"产出指标,效益指标,满意度指标"</formula1>
    </dataValidation>
    <dataValidation type="list" allowBlank="1" showInputMessage="1" showErrorMessage="1" sqref="B2 B3 B4 B5 B6 B7 B8 B9 B12 B17 B23 B24 B10:B11 B13:B16 B18:B20 B21:B22">
      <formula1>"数量指标,质量指标,时效指标,成本指标,经济效益,社会效益,生态效益,可持续影响,受益对象,服务对象,社会公众"</formula1>
    </dataValidation>
    <dataValidation type="list" allowBlank="1" showInputMessage="1" showErrorMessage="1" sqref="I2 I3 I4 I5 I6 I7 I8 I9 I10 I11 I12 I13 I14 I15 I16 I17 I18 I19 I20 I21 I22 I23 I24">
      <formula1>"判断赋分法,简单比例法,门槛比例法,区间赋分法,分级分档法,行业考评法,其他方法"</formula1>
    </dataValidation>
    <dataValidation type="list" allowBlank="1" showInputMessage="1" showErrorMessage="1" sqref="F4 F5 F6 F7 F8 F9 F10 F11 F12 F13 F14 F15 F16 F17 F18 F19 F20 F21 F22 F23 F24 F2:F3">
      <formula1>"正式资料,工作资料,原始凭据,说明材料"</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
  <sheetViews>
    <sheetView workbookViewId="0">
      <selection activeCell="A6" sqref="A6"/>
    </sheetView>
  </sheetViews>
  <sheetFormatPr defaultColWidth="9" defaultRowHeight="13.5" outlineLevelCol="2"/>
  <cols>
    <col min="1" max="1" width="122.875" customWidth="1"/>
  </cols>
  <sheetData>
    <row r="1" ht="293.1" customHeight="1" spans="1:3">
      <c r="A1" s="1" t="s">
        <v>30</v>
      </c>
      <c r="B1" s="2"/>
      <c r="C1" s="3"/>
    </row>
  </sheetData>
  <mergeCells count="1">
    <mergeCell ref="A1:C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偏离30%</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Administrator</cp:lastModifiedBy>
  <dcterms:created xsi:type="dcterms:W3CDTF">2019-07-08T16:04:00Z</dcterms:created>
  <cp:lastPrinted>2022-02-19T02:33:00Z</cp:lastPrinted>
  <dcterms:modified xsi:type="dcterms:W3CDTF">2022-04-19T05:59:41Z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0DB1E67BB9ED40B6A84067EA10BC2770</vt:lpwstr>
  </property>
</Properties>
</file>