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Sheet1!$14:$15</definedName>
  </definedNames>
  <calcPr calcId="144525"/>
</workbook>
</file>

<file path=xl/sharedStrings.xml><?xml version="1.0" encoding="utf-8"?>
<sst xmlns="http://schemas.openxmlformats.org/spreadsheetml/2006/main" count="419" uniqueCount="154">
  <si>
    <t>附件3</t>
  </si>
  <si>
    <t>项目支出绩效单位自评表</t>
  </si>
  <si>
    <t>（2021年度）</t>
  </si>
  <si>
    <t>项目联系人：李云秀、郝胜光</t>
  </si>
  <si>
    <t>联系电话：86988798</t>
  </si>
  <si>
    <t>项目名称</t>
  </si>
  <si>
    <t>地震业务经费</t>
  </si>
  <si>
    <t>项目实施单位</t>
  </si>
  <si>
    <t>地震防御宣传教育中心</t>
  </si>
  <si>
    <t>预算部门(单位)</t>
  </si>
  <si>
    <t>主管部门</t>
  </si>
  <si>
    <t>项目资金</t>
  </si>
  <si>
    <t>年初预算数</t>
  </si>
  <si>
    <t>全年预算数</t>
  </si>
  <si>
    <t>全年执行数</t>
  </si>
  <si>
    <t>预算执行率</t>
  </si>
  <si>
    <t>分值</t>
  </si>
  <si>
    <t>得分</t>
  </si>
  <si>
    <t>自评结果（满分100分）</t>
  </si>
  <si>
    <t>资金合计（万元）</t>
  </si>
  <si>
    <t>自评
总得分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</si>
  <si>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</si>
  <si>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—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</si>
  <si>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</si>
  <si>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自评
等级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</si>
  <si>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</si>
  <si>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年度
总目标</t>
  </si>
  <si>
    <t>年度预期目标</t>
  </si>
  <si>
    <t>实际完成情况</t>
  </si>
  <si>
    <t>1.维护现有的1套强震监测系统、5套前兆监测系统、1套测震系统、2套监测数据综合显示处理系统，保证各系统正常运行。完善区域地震监测数据分析处理中心（监测预报中心）建设。做好地震综合台站监测数据的传输维护，做好数字地震科普馆内容更新和日常维护工作。
2.维护维修防震减灾科普教育基地、防震减灾科普训练基地和地震科普体验馆的设备，保证正常运行。创建区级地震科普示范学校5所，管理45个宏观观测点。
3.印刷20000份防震减灾宣传品，发放到学校、社区、企业等单位，组织开展防灾减灾宣传周活动。</t>
  </si>
  <si>
    <t xml:space="preserve">1.维护现有的1套强震监测系统、5套前兆监测系统、1套测震系统、2套监测数据综合显示处理系统，保证各系统正常运行。完善区域地震监测数据分析处理中心（监测预报中心）建设。做好地震综合台站监测数据的传输维护，完成数字地震科普馆网址迁移和升级，开展内容更新和日常维护工作。
2.完成三个展馆安全改造，由海丽雅应急负责场馆运维，保证正常运行。指导创建隐珠小学等5所区级地震科普示范学校，管理45个宏观观测点。
3.印刷3.5万份防震减灾宣传品，发放到学校、社区、企业等单位，组织开展防灾减灾宣传周活动。
</t>
  </si>
  <si>
    <t>一级
绩效指标</t>
  </si>
  <si>
    <t>二级
绩效指标</t>
  </si>
  <si>
    <t>三级绩效指标</t>
  </si>
  <si>
    <t>年度指标值</t>
  </si>
  <si>
    <t>实际完成值</t>
  </si>
  <si>
    <t>数据来源
佐证资料</t>
  </si>
  <si>
    <t>评（扣）分方法</t>
  </si>
  <si>
    <t>采用方法</t>
  </si>
  <si>
    <t>方法说明</t>
  </si>
  <si>
    <t>产出指标</t>
  </si>
  <si>
    <t>数量指标</t>
  </si>
  <si>
    <t>维护强震监测系统数量</t>
  </si>
  <si>
    <t>1套</t>
  </si>
  <si>
    <t>工作资料</t>
  </si>
  <si>
    <t>判断赋分法</t>
  </si>
  <si>
    <t>符合要求的得满分；不符合要求的不得分</t>
  </si>
  <si>
    <t>地震防御宣教中心监测设备、系统运行维护维修费</t>
  </si>
  <si>
    <t>维护前兆监测系统数量</t>
  </si>
  <si>
    <t>5套</t>
  </si>
  <si>
    <t>维护测震系统数量</t>
  </si>
  <si>
    <t>维护监测数据综合显示处理系统数量</t>
  </si>
  <si>
    <t>2套</t>
  </si>
  <si>
    <t>质量指标</t>
  </si>
  <si>
    <t>各类地震监测系统正常运行率</t>
  </si>
  <si>
    <t>≥90%</t>
  </si>
  <si>
    <t>区间赋分法</t>
  </si>
  <si>
    <t>正常运行率≥90%得满分，＜60%不得分</t>
  </si>
  <si>
    <t>网站安全运行率</t>
  </si>
  <si>
    <t>时效指标</t>
  </si>
  <si>
    <t>系统维护及时性</t>
  </si>
  <si>
    <t>成本指标</t>
  </si>
  <si>
    <t>地震监测设备、系统运行维护费</t>
  </si>
  <si>
    <t>14.9万元</t>
  </si>
  <si>
    <t>1.71万元</t>
  </si>
  <si>
    <t>原始凭据</t>
  </si>
  <si>
    <t>网络、光纤数量</t>
  </si>
  <si>
    <t>11条</t>
  </si>
  <si>
    <t>网络使用费、光纤使用费</t>
  </si>
  <si>
    <t>网络、光纤正常运行率</t>
  </si>
  <si>
    <t>≥95%</t>
  </si>
  <si>
    <t>正常运行率≥95%得满分，＜60%不得分</t>
  </si>
  <si>
    <t>网络使用费、光纤使用费支付及时性</t>
  </si>
  <si>
    <t>2021年12月31日前</t>
  </si>
  <si>
    <t>10.8万元</t>
  </si>
  <si>
    <t>10.32万元</t>
  </si>
  <si>
    <t>网站数量</t>
  </si>
  <si>
    <t>1个</t>
  </si>
  <si>
    <t>符合指标值得满分；否则，不得分</t>
  </si>
  <si>
    <t>数字地震科普馆</t>
  </si>
  <si>
    <t>网站正常运行率</t>
  </si>
  <si>
    <t>网站信息更新及时性</t>
  </si>
  <si>
    <t>数字地震科普馆费用</t>
  </si>
  <si>
    <t>2万</t>
  </si>
  <si>
    <t>1.7万</t>
  </si>
  <si>
    <t>项目完成，且执行数控制在年度预算之内的，得1分</t>
  </si>
  <si>
    <t>维护维修展馆数量</t>
  </si>
  <si>
    <t>3个</t>
  </si>
  <si>
    <t>科普教育基地运行维护费</t>
  </si>
  <si>
    <t>展馆正常运行率</t>
  </si>
  <si>
    <t>维护、修理费支付及时性</t>
  </si>
  <si>
    <t>66.49万元</t>
  </si>
  <si>
    <t>50.28万元</t>
  </si>
  <si>
    <t>创建区级地震科普示范学校数量</t>
  </si>
  <si>
    <t>5所</t>
  </si>
  <si>
    <t>正式资料</t>
  </si>
  <si>
    <t>创建地震科普示范学校补助费</t>
  </si>
  <si>
    <t>创建区级地震科普示范学校合格率</t>
  </si>
  <si>
    <t>创建地震科普示范学校补助发放及时率</t>
  </si>
  <si>
    <t>创建地震科普示范学校完成时限</t>
  </si>
  <si>
    <t>1.5万元</t>
  </si>
  <si>
    <t>管理宏观观测点数量</t>
  </si>
  <si>
    <t>45个</t>
  </si>
  <si>
    <t>观测网络运行费</t>
  </si>
  <si>
    <t>观测网络正常运行率</t>
  </si>
  <si>
    <t>观测网络运行费支付及时性</t>
  </si>
  <si>
    <t>25.92万元</t>
  </si>
  <si>
    <t>22.44万元</t>
  </si>
  <si>
    <t>中小学生防震减灾知识手册</t>
  </si>
  <si>
    <t>5000份</t>
  </si>
  <si>
    <t>应急管理宣传教育培训经费</t>
  </si>
  <si>
    <t>防震保平安知识便笺</t>
  </si>
  <si>
    <t>10000份</t>
  </si>
  <si>
    <t>居民应急避震手册</t>
  </si>
  <si>
    <t>防震减灾知识折页</t>
  </si>
  <si>
    <t>制作宣传展板</t>
  </si>
  <si>
    <t>10块</t>
  </si>
  <si>
    <t>开展广场宣传</t>
  </si>
  <si>
    <t>1-2次</t>
  </si>
  <si>
    <t>2次</t>
  </si>
  <si>
    <t>宣传普及率</t>
  </si>
  <si>
    <t>说明材料</t>
  </si>
  <si>
    <t>效益指标</t>
  </si>
  <si>
    <t>宣传活动完成时限</t>
  </si>
  <si>
    <t>宣传资料印刷费</t>
  </si>
  <si>
    <t>6万元</t>
  </si>
  <si>
    <t>宣传展板设计制作费</t>
  </si>
  <si>
    <t>0.6万元</t>
  </si>
  <si>
    <t>0.54万元</t>
  </si>
  <si>
    <t>门槛比例法</t>
  </si>
  <si>
    <t>宣传拱门、现场布置、音响等费用</t>
  </si>
  <si>
    <t>社会效益</t>
  </si>
  <si>
    <t>辅助提高地震预报工作效率</t>
  </si>
  <si>
    <t>有效提高</t>
  </si>
  <si>
    <t>网络、光纤故障率</t>
  </si>
  <si>
    <t>≤5%</t>
  </si>
  <si>
    <t>提高地震应急避险能力</t>
  </si>
  <si>
    <t>防震减灾宣传覆盖面</t>
  </si>
  <si>
    <t>≥80%</t>
  </si>
  <si>
    <t>可持续影响</t>
  </si>
  <si>
    <t>建立防灾减灾宣传教育长效机制</t>
  </si>
  <si>
    <t>推荐4所以上申报市级以上地震科普示范学校。</t>
  </si>
  <si>
    <t>4所</t>
  </si>
  <si>
    <t>持续宣传途径</t>
  </si>
  <si>
    <t>≥3个</t>
  </si>
  <si>
    <t>满意度指标</t>
  </si>
  <si>
    <t>服务对象</t>
  </si>
  <si>
    <t>使用单位对网络使用的满意度</t>
  </si>
  <si>
    <t>使用单位对第三方系统维护的满意度</t>
  </si>
  <si>
    <t>满意度≥90%得满分，＜60%不得分</t>
  </si>
  <si>
    <t>使用单位对工作人员的满意度</t>
  </si>
  <si>
    <t>自评低于80分或完成值偏离目标值上30%的
原因分析及拟采取措施</t>
  </si>
  <si>
    <t>重大事项披露</t>
  </si>
  <si>
    <t>无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</si>
</sst>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Cambria"/>
      <charset val="134"/>
    </font>
    <font>
      <sz val="11"/>
      <color rgb="FF000000"/>
      <name val="Cambria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name val="Cambria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29" fillId="3" borderId="13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right" vertical="center"/>
    </xf>
    <xf numFmtId="10" fontId="5" fillId="2" borderId="2" xfId="1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176" fontId="6" fillId="2" borderId="4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9" fontId="7" fillId="2" borderId="4" xfId="0" applyNumberFormat="1" applyFont="1" applyFill="1" applyBorder="1" applyAlignment="1">
      <alignment horizontal="center" vertical="center" wrapText="1"/>
    </xf>
    <xf numFmtId="9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right" vertical="center"/>
    </xf>
    <xf numFmtId="31" fontId="7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/>
    </xf>
    <xf numFmtId="0" fontId="10" fillId="2" borderId="2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10" fillId="2" borderId="3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abSelected="1" workbookViewId="0">
      <selection activeCell="E13" sqref="E13:J13"/>
    </sheetView>
  </sheetViews>
  <sheetFormatPr defaultColWidth="9" defaultRowHeight="13.5"/>
  <cols>
    <col min="1" max="1" width="10.625" style="1" customWidth="1"/>
    <col min="2" max="2" width="10.25" style="1" customWidth="1"/>
    <col min="3" max="3" width="24.625" style="1" customWidth="1"/>
    <col min="4" max="5" width="20.625" style="1" customWidth="1"/>
    <col min="6" max="6" width="11.625" style="1" customWidth="1"/>
    <col min="7" max="8" width="7.625" style="1" customWidth="1"/>
    <col min="9" max="9" width="9.625" style="1" customWidth="1"/>
    <col min="10" max="10" width="15.625" style="1" customWidth="1"/>
    <col min="11" max="16384" width="9" style="1"/>
  </cols>
  <sheetData>
    <row r="1" ht="20.25" spans="1:1">
      <c r="A1" s="2" t="s">
        <v>0</v>
      </c>
    </row>
    <row r="2" ht="25.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8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24" customHeight="1" spans="1:10">
      <c r="A4" s="5" t="s">
        <v>3</v>
      </c>
      <c r="B4" s="5"/>
      <c r="C4" s="5"/>
      <c r="D4" s="5" t="s">
        <v>4</v>
      </c>
      <c r="E4" s="5"/>
      <c r="F4" s="5"/>
      <c r="G4" s="5"/>
      <c r="H4" s="5"/>
      <c r="I4" s="5"/>
      <c r="J4" s="5"/>
    </row>
    <row r="5" ht="18" customHeight="1" spans="1:10">
      <c r="A5" s="6" t="s">
        <v>5</v>
      </c>
      <c r="B5" s="7"/>
      <c r="C5" s="8" t="s">
        <v>6</v>
      </c>
      <c r="D5" s="9"/>
      <c r="E5" s="10" t="s">
        <v>7</v>
      </c>
      <c r="F5" s="8" t="s">
        <v>8</v>
      </c>
      <c r="G5" s="11"/>
      <c r="H5" s="11"/>
      <c r="I5" s="11"/>
      <c r="J5" s="9"/>
    </row>
    <row r="6" ht="18" customHeight="1" spans="1:10">
      <c r="A6" s="6" t="s">
        <v>9</v>
      </c>
      <c r="B6" s="7"/>
      <c r="C6" s="8"/>
      <c r="D6" s="9"/>
      <c r="E6" s="10" t="s">
        <v>10</v>
      </c>
      <c r="F6" s="8"/>
      <c r="G6" s="11"/>
      <c r="H6" s="11"/>
      <c r="I6" s="11"/>
      <c r="J6" s="9"/>
    </row>
    <row r="7" ht="18" customHeight="1" spans="1:10">
      <c r="A7" s="12" t="s">
        <v>11</v>
      </c>
      <c r="B7" s="13"/>
      <c r="C7" s="14" t="s">
        <v>12</v>
      </c>
      <c r="D7" s="15" t="s">
        <v>13</v>
      </c>
      <c r="E7" s="15" t="s">
        <v>14</v>
      </c>
      <c r="F7" s="16" t="s">
        <v>15</v>
      </c>
      <c r="G7" s="14" t="s">
        <v>16</v>
      </c>
      <c r="H7" s="14" t="s">
        <v>17</v>
      </c>
      <c r="I7" s="46" t="s">
        <v>18</v>
      </c>
      <c r="J7" s="47"/>
    </row>
    <row r="8" ht="18" customHeight="1" spans="1:10">
      <c r="A8" s="12" t="s">
        <v>19</v>
      </c>
      <c r="B8" s="13"/>
      <c r="C8" s="17">
        <v>128.81</v>
      </c>
      <c r="D8" s="17">
        <v>128.81</v>
      </c>
      <c r="E8" s="17">
        <v>95.03</v>
      </c>
      <c r="F8" s="18">
        <f>IF(E8=0,0,E8/D8)</f>
        <v>0.737753280024843</v>
      </c>
      <c r="G8" s="19">
        <v>10</v>
      </c>
      <c r="H8" s="20">
        <f>10*F8</f>
        <v>7.37753280024843</v>
      </c>
      <c r="I8" s="10" t="s">
        <v>20</v>
      </c>
      <c r="J8" s="48">
        <f>H8+SUM(H16:H64)</f>
        <v>97.3775328002484</v>
      </c>
    </row>
    <row r="9" ht="18" customHeight="1" spans="1:10">
      <c r="A9" s="21" t="s">
        <v>21</v>
      </c>
      <c r="B9" s="22"/>
      <c r="C9" s="23">
        <v>128.81</v>
      </c>
      <c r="D9" s="23">
        <v>128.81</v>
      </c>
      <c r="E9" s="23">
        <v>95.03</v>
      </c>
      <c r="F9" s="18">
        <f>IF(E9=0,0,E9/D9)</f>
        <v>0.737753280024843</v>
      </c>
      <c r="G9" s="10" t="s">
        <v>22</v>
      </c>
      <c r="H9" s="10" t="s">
        <v>22</v>
      </c>
      <c r="I9" s="10"/>
      <c r="J9" s="49"/>
    </row>
    <row r="10" ht="18" customHeight="1" spans="1:10">
      <c r="A10" s="24" t="s">
        <v>23</v>
      </c>
      <c r="B10" s="25"/>
      <c r="C10" s="23"/>
      <c r="D10" s="23"/>
      <c r="E10" s="23"/>
      <c r="F10" s="18">
        <f t="shared" ref="F10:F11" si="0">IF(E10=0,0,E10/D10)</f>
        <v>0</v>
      </c>
      <c r="G10" s="10" t="s">
        <v>22</v>
      </c>
      <c r="H10" s="10" t="s">
        <v>22</v>
      </c>
      <c r="I10" s="50" t="s">
        <v>24</v>
      </c>
      <c r="J10" s="51" t="str">
        <f>IF(J8&gt;=90,"优",IF(J8&gt;=80,"良",IF(J8&gt;=70,"中",IF(J8&gt;=60,"次",IF(J8=0,"自动评级","差")))))</f>
        <v>优</v>
      </c>
    </row>
    <row r="11" ht="18" customHeight="1" spans="1:10">
      <c r="A11" s="24" t="s">
        <v>25</v>
      </c>
      <c r="B11" s="25"/>
      <c r="C11" s="23"/>
      <c r="D11" s="23"/>
      <c r="E11" s="23"/>
      <c r="F11" s="18">
        <f t="shared" si="0"/>
        <v>0</v>
      </c>
      <c r="G11" s="10" t="s">
        <v>22</v>
      </c>
      <c r="H11" s="10" t="s">
        <v>22</v>
      </c>
      <c r="I11" s="50"/>
      <c r="J11" s="51"/>
    </row>
    <row r="12" ht="18" customHeight="1" spans="1:10">
      <c r="A12" s="26" t="s">
        <v>26</v>
      </c>
      <c r="B12" s="27" t="s">
        <v>27</v>
      </c>
      <c r="C12" s="28"/>
      <c r="D12" s="29"/>
      <c r="E12" s="30" t="s">
        <v>28</v>
      </c>
      <c r="F12" s="31"/>
      <c r="G12" s="31"/>
      <c r="H12" s="31"/>
      <c r="I12" s="31"/>
      <c r="J12" s="52"/>
    </row>
    <row r="13" ht="167.1" customHeight="1" spans="1:10">
      <c r="A13" s="32"/>
      <c r="B13" s="33" t="s">
        <v>29</v>
      </c>
      <c r="C13" s="34"/>
      <c r="D13" s="35"/>
      <c r="E13" s="33" t="s">
        <v>30</v>
      </c>
      <c r="F13" s="34"/>
      <c r="G13" s="34"/>
      <c r="H13" s="34"/>
      <c r="I13" s="34"/>
      <c r="J13" s="35"/>
    </row>
    <row r="14" ht="15" customHeight="1" spans="1:10">
      <c r="A14" s="26" t="s">
        <v>31</v>
      </c>
      <c r="B14" s="26" t="s">
        <v>32</v>
      </c>
      <c r="C14" s="26" t="s">
        <v>33</v>
      </c>
      <c r="D14" s="26" t="s">
        <v>34</v>
      </c>
      <c r="E14" s="26" t="s">
        <v>35</v>
      </c>
      <c r="F14" s="26" t="s">
        <v>36</v>
      </c>
      <c r="G14" s="14" t="s">
        <v>16</v>
      </c>
      <c r="H14" s="14" t="s">
        <v>17</v>
      </c>
      <c r="I14" s="30" t="s">
        <v>37</v>
      </c>
      <c r="J14" s="52"/>
    </row>
    <row r="15" ht="15" customHeight="1" spans="1:10">
      <c r="A15" s="32"/>
      <c r="B15" s="32"/>
      <c r="C15" s="32"/>
      <c r="D15" s="32"/>
      <c r="E15" s="32"/>
      <c r="F15" s="32"/>
      <c r="G15" s="14"/>
      <c r="H15" s="14"/>
      <c r="I15" s="14" t="s">
        <v>38</v>
      </c>
      <c r="J15" s="14" t="s">
        <v>39</v>
      </c>
    </row>
    <row r="16" ht="38.1" customHeight="1" spans="1:11">
      <c r="A16" s="36" t="s">
        <v>40</v>
      </c>
      <c r="B16" s="36" t="s">
        <v>41</v>
      </c>
      <c r="C16" s="37" t="s">
        <v>42</v>
      </c>
      <c r="D16" s="36" t="s">
        <v>43</v>
      </c>
      <c r="E16" s="36" t="s">
        <v>43</v>
      </c>
      <c r="F16" s="36" t="s">
        <v>44</v>
      </c>
      <c r="G16" s="23">
        <v>1.5</v>
      </c>
      <c r="H16" s="23">
        <v>1.5</v>
      </c>
      <c r="I16" s="36" t="s">
        <v>45</v>
      </c>
      <c r="J16" s="45" t="s">
        <v>46</v>
      </c>
      <c r="K16" s="53" t="s">
        <v>47</v>
      </c>
    </row>
    <row r="17" ht="29.1" customHeight="1" spans="1:11">
      <c r="A17" s="36" t="s">
        <v>40</v>
      </c>
      <c r="B17" s="36" t="s">
        <v>41</v>
      </c>
      <c r="C17" s="37" t="s">
        <v>48</v>
      </c>
      <c r="D17" s="36" t="s">
        <v>49</v>
      </c>
      <c r="E17" s="36" t="s">
        <v>49</v>
      </c>
      <c r="F17" s="36" t="s">
        <v>44</v>
      </c>
      <c r="G17" s="23">
        <v>1.5</v>
      </c>
      <c r="H17" s="23">
        <v>1.5</v>
      </c>
      <c r="I17" s="36" t="s">
        <v>45</v>
      </c>
      <c r="J17" s="45" t="s">
        <v>46</v>
      </c>
      <c r="K17" s="53"/>
    </row>
    <row r="18" ht="30.95" customHeight="1" spans="1:11">
      <c r="A18" s="36" t="s">
        <v>40</v>
      </c>
      <c r="B18" s="36" t="s">
        <v>41</v>
      </c>
      <c r="C18" s="37" t="s">
        <v>50</v>
      </c>
      <c r="D18" s="36" t="s">
        <v>43</v>
      </c>
      <c r="E18" s="36" t="s">
        <v>43</v>
      </c>
      <c r="F18" s="36" t="s">
        <v>44</v>
      </c>
      <c r="G18" s="23">
        <v>1.5</v>
      </c>
      <c r="H18" s="23">
        <v>1.5</v>
      </c>
      <c r="I18" s="36" t="s">
        <v>45</v>
      </c>
      <c r="J18" s="45" t="s">
        <v>46</v>
      </c>
      <c r="K18" s="53"/>
    </row>
    <row r="19" ht="27.95" customHeight="1" spans="1:11">
      <c r="A19" s="36" t="s">
        <v>40</v>
      </c>
      <c r="B19" s="36" t="s">
        <v>41</v>
      </c>
      <c r="C19" s="37" t="s">
        <v>51</v>
      </c>
      <c r="D19" s="36" t="s">
        <v>52</v>
      </c>
      <c r="E19" s="36" t="s">
        <v>52</v>
      </c>
      <c r="F19" s="36" t="s">
        <v>44</v>
      </c>
      <c r="G19" s="23">
        <v>1.5</v>
      </c>
      <c r="H19" s="23">
        <v>1.5</v>
      </c>
      <c r="I19" s="36" t="s">
        <v>45</v>
      </c>
      <c r="J19" s="45" t="s">
        <v>46</v>
      </c>
      <c r="K19" s="53"/>
    </row>
    <row r="20" ht="27.95" customHeight="1" spans="1:11">
      <c r="A20" s="36" t="s">
        <v>40</v>
      </c>
      <c r="B20" s="36" t="s">
        <v>53</v>
      </c>
      <c r="C20" s="37" t="s">
        <v>54</v>
      </c>
      <c r="D20" s="36" t="s">
        <v>55</v>
      </c>
      <c r="E20" s="38">
        <v>1</v>
      </c>
      <c r="F20" s="36" t="s">
        <v>44</v>
      </c>
      <c r="G20" s="23">
        <v>2</v>
      </c>
      <c r="H20" s="23">
        <v>2</v>
      </c>
      <c r="I20" s="36" t="s">
        <v>56</v>
      </c>
      <c r="J20" s="45" t="s">
        <v>57</v>
      </c>
      <c r="K20" s="53"/>
    </row>
    <row r="21" ht="24.95" customHeight="1" spans="1:11">
      <c r="A21" s="36" t="s">
        <v>40</v>
      </c>
      <c r="B21" s="36" t="s">
        <v>53</v>
      </c>
      <c r="C21" s="37" t="s">
        <v>58</v>
      </c>
      <c r="D21" s="38">
        <v>1</v>
      </c>
      <c r="E21" s="38">
        <v>1</v>
      </c>
      <c r="F21" s="36" t="s">
        <v>44</v>
      </c>
      <c r="G21" s="23">
        <v>2</v>
      </c>
      <c r="H21" s="23">
        <v>2</v>
      </c>
      <c r="I21" s="36" t="s">
        <v>45</v>
      </c>
      <c r="J21" s="45" t="s">
        <v>46</v>
      </c>
      <c r="K21" s="53"/>
    </row>
    <row r="22" ht="42" customHeight="1" spans="1:11">
      <c r="A22" s="36" t="s">
        <v>40</v>
      </c>
      <c r="B22" s="36" t="s">
        <v>59</v>
      </c>
      <c r="C22" s="37" t="s">
        <v>60</v>
      </c>
      <c r="D22" s="38">
        <v>1</v>
      </c>
      <c r="E22" s="38">
        <v>1</v>
      </c>
      <c r="F22" s="36" t="s">
        <v>44</v>
      </c>
      <c r="G22" s="23">
        <v>1.5</v>
      </c>
      <c r="H22" s="23">
        <v>1.5</v>
      </c>
      <c r="I22" s="36" t="s">
        <v>45</v>
      </c>
      <c r="J22" s="45" t="s">
        <v>46</v>
      </c>
      <c r="K22" s="53"/>
    </row>
    <row r="23" ht="27.95" customHeight="1" spans="1:11">
      <c r="A23" s="36" t="s">
        <v>40</v>
      </c>
      <c r="B23" s="36" t="s">
        <v>61</v>
      </c>
      <c r="C23" s="37" t="s">
        <v>62</v>
      </c>
      <c r="D23" s="38" t="s">
        <v>63</v>
      </c>
      <c r="E23" s="38" t="s">
        <v>64</v>
      </c>
      <c r="F23" s="36" t="s">
        <v>65</v>
      </c>
      <c r="G23" s="23">
        <v>1.5</v>
      </c>
      <c r="H23" s="23">
        <v>1.5</v>
      </c>
      <c r="I23" s="36" t="s">
        <v>45</v>
      </c>
      <c r="J23" s="45" t="s">
        <v>46</v>
      </c>
      <c r="K23" s="53"/>
    </row>
    <row r="24" ht="27.95" customHeight="1" spans="1:11">
      <c r="A24" s="36" t="s">
        <v>40</v>
      </c>
      <c r="B24" s="36" t="s">
        <v>41</v>
      </c>
      <c r="C24" s="37" t="s">
        <v>66</v>
      </c>
      <c r="D24" s="38" t="s">
        <v>67</v>
      </c>
      <c r="E24" s="38" t="s">
        <v>67</v>
      </c>
      <c r="F24" s="36" t="s">
        <v>44</v>
      </c>
      <c r="G24" s="23">
        <v>1.5</v>
      </c>
      <c r="H24" s="23">
        <v>1.5</v>
      </c>
      <c r="I24" s="36" t="s">
        <v>45</v>
      </c>
      <c r="J24" s="45" t="s">
        <v>46</v>
      </c>
      <c r="K24" s="37" t="s">
        <v>68</v>
      </c>
    </row>
    <row r="25" ht="66" customHeight="1" spans="1:11">
      <c r="A25" s="36" t="s">
        <v>40</v>
      </c>
      <c r="B25" s="36" t="s">
        <v>53</v>
      </c>
      <c r="C25" s="37" t="s">
        <v>69</v>
      </c>
      <c r="D25" s="38" t="s">
        <v>70</v>
      </c>
      <c r="E25" s="38">
        <v>1</v>
      </c>
      <c r="F25" s="36" t="s">
        <v>44</v>
      </c>
      <c r="G25" s="23">
        <v>2</v>
      </c>
      <c r="H25" s="23">
        <v>2</v>
      </c>
      <c r="I25" s="36" t="s">
        <v>56</v>
      </c>
      <c r="J25" s="45" t="s">
        <v>71</v>
      </c>
      <c r="K25" s="37"/>
    </row>
    <row r="26" ht="27.95" customHeight="1" spans="1:11">
      <c r="A26" s="36" t="s">
        <v>40</v>
      </c>
      <c r="B26" s="36" t="s">
        <v>59</v>
      </c>
      <c r="C26" s="37" t="s">
        <v>72</v>
      </c>
      <c r="D26" s="38" t="s">
        <v>73</v>
      </c>
      <c r="E26" s="38" t="s">
        <v>73</v>
      </c>
      <c r="F26" s="36" t="s">
        <v>44</v>
      </c>
      <c r="G26" s="23">
        <v>1</v>
      </c>
      <c r="H26" s="23">
        <v>1</v>
      </c>
      <c r="I26" s="36" t="s">
        <v>45</v>
      </c>
      <c r="J26" s="45" t="s">
        <v>46</v>
      </c>
      <c r="K26" s="37"/>
    </row>
    <row r="27" ht="27.95" customHeight="1" spans="1:11">
      <c r="A27" s="36" t="s">
        <v>40</v>
      </c>
      <c r="B27" s="36" t="s">
        <v>61</v>
      </c>
      <c r="C27" s="37" t="s">
        <v>68</v>
      </c>
      <c r="D27" s="38" t="s">
        <v>74</v>
      </c>
      <c r="E27" s="38" t="s">
        <v>75</v>
      </c>
      <c r="F27" s="36" t="s">
        <v>65</v>
      </c>
      <c r="G27" s="23">
        <v>1.5</v>
      </c>
      <c r="H27" s="23">
        <v>1.5</v>
      </c>
      <c r="I27" s="36" t="s">
        <v>45</v>
      </c>
      <c r="J27" s="45" t="s">
        <v>46</v>
      </c>
      <c r="K27" s="37"/>
    </row>
    <row r="28" ht="27.95" customHeight="1" spans="1:11">
      <c r="A28" s="36" t="s">
        <v>40</v>
      </c>
      <c r="B28" s="36" t="s">
        <v>41</v>
      </c>
      <c r="C28" s="37" t="s">
        <v>76</v>
      </c>
      <c r="D28" s="38" t="s">
        <v>77</v>
      </c>
      <c r="E28" s="36" t="s">
        <v>77</v>
      </c>
      <c r="F28" s="36" t="s">
        <v>44</v>
      </c>
      <c r="G28" s="23">
        <v>1</v>
      </c>
      <c r="H28" s="23">
        <v>1</v>
      </c>
      <c r="I28" s="36" t="s">
        <v>45</v>
      </c>
      <c r="J28" s="45" t="s">
        <v>78</v>
      </c>
      <c r="K28" s="37" t="s">
        <v>79</v>
      </c>
    </row>
    <row r="29" ht="27.95" customHeight="1" spans="1:11">
      <c r="A29" s="36" t="s">
        <v>40</v>
      </c>
      <c r="B29" s="36" t="s">
        <v>53</v>
      </c>
      <c r="C29" s="37" t="s">
        <v>80</v>
      </c>
      <c r="D29" s="38" t="s">
        <v>55</v>
      </c>
      <c r="E29" s="38">
        <v>1</v>
      </c>
      <c r="F29" s="36" t="s">
        <v>44</v>
      </c>
      <c r="G29" s="23">
        <v>1</v>
      </c>
      <c r="H29" s="23">
        <v>1</v>
      </c>
      <c r="I29" s="36" t="s">
        <v>45</v>
      </c>
      <c r="J29" s="45" t="s">
        <v>78</v>
      </c>
      <c r="K29" s="37"/>
    </row>
    <row r="30" ht="27.95" customHeight="1" spans="1:11">
      <c r="A30" s="36" t="s">
        <v>40</v>
      </c>
      <c r="B30" s="36" t="s">
        <v>59</v>
      </c>
      <c r="C30" s="37" t="s">
        <v>81</v>
      </c>
      <c r="D30" s="38">
        <v>1</v>
      </c>
      <c r="E30" s="38">
        <v>1</v>
      </c>
      <c r="F30" s="36" t="s">
        <v>44</v>
      </c>
      <c r="G30" s="23">
        <v>1</v>
      </c>
      <c r="H30" s="23">
        <v>1</v>
      </c>
      <c r="I30" s="36" t="s">
        <v>45</v>
      </c>
      <c r="J30" s="45" t="s">
        <v>78</v>
      </c>
      <c r="K30" s="37"/>
    </row>
    <row r="31" ht="36.95" customHeight="1" spans="1:11">
      <c r="A31" s="36" t="s">
        <v>40</v>
      </c>
      <c r="B31" s="36" t="s">
        <v>61</v>
      </c>
      <c r="C31" s="37" t="s">
        <v>82</v>
      </c>
      <c r="D31" s="39" t="s">
        <v>83</v>
      </c>
      <c r="E31" s="40" t="s">
        <v>84</v>
      </c>
      <c r="F31" s="40" t="s">
        <v>65</v>
      </c>
      <c r="G31" s="41">
        <v>1</v>
      </c>
      <c r="H31" s="41">
        <v>1</v>
      </c>
      <c r="I31" s="40" t="s">
        <v>56</v>
      </c>
      <c r="J31" s="54" t="s">
        <v>85</v>
      </c>
      <c r="K31" s="37"/>
    </row>
    <row r="32" ht="27.95" customHeight="1" spans="1:11">
      <c r="A32" s="36" t="s">
        <v>40</v>
      </c>
      <c r="B32" s="36" t="s">
        <v>41</v>
      </c>
      <c r="C32" s="37" t="s">
        <v>86</v>
      </c>
      <c r="D32" s="40" t="s">
        <v>87</v>
      </c>
      <c r="E32" s="40" t="s">
        <v>87</v>
      </c>
      <c r="F32" s="40" t="s">
        <v>44</v>
      </c>
      <c r="G32" s="41">
        <v>1</v>
      </c>
      <c r="H32" s="41">
        <v>1</v>
      </c>
      <c r="I32" s="40" t="s">
        <v>45</v>
      </c>
      <c r="J32" s="54" t="s">
        <v>78</v>
      </c>
      <c r="K32" s="37" t="s">
        <v>88</v>
      </c>
    </row>
    <row r="33" ht="27.95" customHeight="1" spans="1:11">
      <c r="A33" s="36" t="s">
        <v>40</v>
      </c>
      <c r="B33" s="36" t="s">
        <v>53</v>
      </c>
      <c r="C33" s="37" t="s">
        <v>89</v>
      </c>
      <c r="D33" s="40" t="s">
        <v>55</v>
      </c>
      <c r="E33" s="39">
        <v>0.96</v>
      </c>
      <c r="F33" s="40" t="s">
        <v>44</v>
      </c>
      <c r="G33" s="41">
        <v>2</v>
      </c>
      <c r="H33" s="41">
        <v>2</v>
      </c>
      <c r="I33" s="40" t="s">
        <v>45</v>
      </c>
      <c r="J33" s="54" t="s">
        <v>78</v>
      </c>
      <c r="K33" s="37"/>
    </row>
    <row r="34" ht="27.95" customHeight="1" spans="1:11">
      <c r="A34" s="36" t="s">
        <v>40</v>
      </c>
      <c r="B34" s="36" t="s">
        <v>59</v>
      </c>
      <c r="C34" s="37" t="s">
        <v>90</v>
      </c>
      <c r="D34" s="39">
        <v>1</v>
      </c>
      <c r="E34" s="39">
        <v>1</v>
      </c>
      <c r="F34" s="40" t="s">
        <v>65</v>
      </c>
      <c r="G34" s="41">
        <v>1</v>
      </c>
      <c r="H34" s="41">
        <v>1</v>
      </c>
      <c r="I34" s="40" t="s">
        <v>45</v>
      </c>
      <c r="J34" s="54" t="s">
        <v>78</v>
      </c>
      <c r="K34" s="37"/>
    </row>
    <row r="35" ht="39.95" customHeight="1" spans="1:11">
      <c r="A35" s="36" t="s">
        <v>40</v>
      </c>
      <c r="B35" s="36" t="s">
        <v>61</v>
      </c>
      <c r="C35" s="37" t="s">
        <v>88</v>
      </c>
      <c r="D35" s="40" t="s">
        <v>91</v>
      </c>
      <c r="E35" s="40" t="s">
        <v>92</v>
      </c>
      <c r="F35" s="40" t="s">
        <v>65</v>
      </c>
      <c r="G35" s="41">
        <v>1</v>
      </c>
      <c r="H35" s="41">
        <v>1</v>
      </c>
      <c r="I35" s="40" t="s">
        <v>56</v>
      </c>
      <c r="J35" s="54" t="s">
        <v>85</v>
      </c>
      <c r="K35" s="37"/>
    </row>
    <row r="36" ht="27.95" customHeight="1" spans="1:11">
      <c r="A36" s="36" t="s">
        <v>40</v>
      </c>
      <c r="B36" s="36" t="s">
        <v>41</v>
      </c>
      <c r="C36" s="37" t="s">
        <v>93</v>
      </c>
      <c r="D36" s="36" t="s">
        <v>94</v>
      </c>
      <c r="E36" s="36" t="s">
        <v>94</v>
      </c>
      <c r="F36" s="36" t="s">
        <v>95</v>
      </c>
      <c r="G36" s="23">
        <v>1</v>
      </c>
      <c r="H36" s="23">
        <v>1</v>
      </c>
      <c r="I36" s="36" t="s">
        <v>45</v>
      </c>
      <c r="J36" s="45" t="s">
        <v>78</v>
      </c>
      <c r="K36" s="37" t="s">
        <v>96</v>
      </c>
    </row>
    <row r="37" ht="27.95" customHeight="1" spans="1:11">
      <c r="A37" s="36" t="s">
        <v>40</v>
      </c>
      <c r="B37" s="36" t="s">
        <v>53</v>
      </c>
      <c r="C37" s="37" t="s">
        <v>97</v>
      </c>
      <c r="D37" s="38">
        <v>1</v>
      </c>
      <c r="E37" s="38">
        <v>1</v>
      </c>
      <c r="F37" s="36" t="s">
        <v>44</v>
      </c>
      <c r="G37" s="23">
        <v>1</v>
      </c>
      <c r="H37" s="23">
        <v>1</v>
      </c>
      <c r="I37" s="36" t="s">
        <v>45</v>
      </c>
      <c r="J37" s="45" t="s">
        <v>78</v>
      </c>
      <c r="K37" s="37"/>
    </row>
    <row r="38" ht="27.95" customHeight="1" spans="1:11">
      <c r="A38" s="36" t="s">
        <v>40</v>
      </c>
      <c r="B38" s="36" t="s">
        <v>53</v>
      </c>
      <c r="C38" s="37" t="s">
        <v>98</v>
      </c>
      <c r="D38" s="38">
        <v>1</v>
      </c>
      <c r="E38" s="38">
        <v>1</v>
      </c>
      <c r="F38" s="36" t="s">
        <v>44</v>
      </c>
      <c r="G38" s="23">
        <v>1</v>
      </c>
      <c r="H38" s="23">
        <v>1</v>
      </c>
      <c r="I38" s="36" t="s">
        <v>45</v>
      </c>
      <c r="J38" s="45" t="s">
        <v>78</v>
      </c>
      <c r="K38" s="37"/>
    </row>
    <row r="39" ht="27.95" customHeight="1" spans="1:11">
      <c r="A39" s="36" t="s">
        <v>40</v>
      </c>
      <c r="B39" s="36" t="s">
        <v>59</v>
      </c>
      <c r="C39" s="37" t="s">
        <v>99</v>
      </c>
      <c r="D39" s="42">
        <v>44561</v>
      </c>
      <c r="E39" s="42">
        <v>44561</v>
      </c>
      <c r="F39" s="36" t="s">
        <v>95</v>
      </c>
      <c r="G39" s="23">
        <v>1</v>
      </c>
      <c r="H39" s="23">
        <v>1</v>
      </c>
      <c r="I39" s="36" t="s">
        <v>45</v>
      </c>
      <c r="J39" s="45" t="s">
        <v>78</v>
      </c>
      <c r="K39" s="37"/>
    </row>
    <row r="40" ht="27.95" customHeight="1" spans="1:11">
      <c r="A40" s="36" t="s">
        <v>40</v>
      </c>
      <c r="B40" s="36" t="s">
        <v>61</v>
      </c>
      <c r="C40" s="37" t="s">
        <v>96</v>
      </c>
      <c r="D40" s="36" t="s">
        <v>100</v>
      </c>
      <c r="E40" s="36" t="s">
        <v>100</v>
      </c>
      <c r="F40" s="36" t="s">
        <v>65</v>
      </c>
      <c r="G40" s="23">
        <v>1</v>
      </c>
      <c r="H40" s="23">
        <v>1</v>
      </c>
      <c r="I40" s="36" t="s">
        <v>45</v>
      </c>
      <c r="J40" s="45" t="s">
        <v>78</v>
      </c>
      <c r="K40" s="37"/>
    </row>
    <row r="41" ht="27.95" customHeight="1" spans="1:11">
      <c r="A41" s="36" t="s">
        <v>40</v>
      </c>
      <c r="B41" s="36" t="s">
        <v>41</v>
      </c>
      <c r="C41" s="37" t="s">
        <v>101</v>
      </c>
      <c r="D41" s="36" t="s">
        <v>102</v>
      </c>
      <c r="E41" s="36" t="s">
        <v>102</v>
      </c>
      <c r="F41" s="36" t="s">
        <v>44</v>
      </c>
      <c r="G41" s="23">
        <v>1.5</v>
      </c>
      <c r="H41" s="23">
        <v>1.5</v>
      </c>
      <c r="I41" s="36" t="s">
        <v>45</v>
      </c>
      <c r="J41" s="45" t="s">
        <v>46</v>
      </c>
      <c r="K41" s="37" t="s">
        <v>103</v>
      </c>
    </row>
    <row r="42" ht="27.95" customHeight="1" spans="1:11">
      <c r="A42" s="36" t="s">
        <v>40</v>
      </c>
      <c r="B42" s="36" t="s">
        <v>53</v>
      </c>
      <c r="C42" s="37" t="s">
        <v>104</v>
      </c>
      <c r="D42" s="38">
        <v>1</v>
      </c>
      <c r="E42" s="38">
        <v>1</v>
      </c>
      <c r="F42" s="36" t="s">
        <v>44</v>
      </c>
      <c r="G42" s="23">
        <v>2</v>
      </c>
      <c r="H42" s="23">
        <v>2</v>
      </c>
      <c r="I42" s="36" t="s">
        <v>45</v>
      </c>
      <c r="J42" s="45" t="s">
        <v>46</v>
      </c>
      <c r="K42" s="37"/>
    </row>
    <row r="43" ht="27.95" customHeight="1" spans="1:11">
      <c r="A43" s="36" t="s">
        <v>40</v>
      </c>
      <c r="B43" s="36" t="s">
        <v>59</v>
      </c>
      <c r="C43" s="37" t="s">
        <v>105</v>
      </c>
      <c r="D43" s="38">
        <v>1</v>
      </c>
      <c r="E43" s="38">
        <v>1</v>
      </c>
      <c r="F43" s="36" t="s">
        <v>44</v>
      </c>
      <c r="G43" s="23">
        <v>1</v>
      </c>
      <c r="H43" s="23">
        <v>1</v>
      </c>
      <c r="I43" s="36" t="s">
        <v>45</v>
      </c>
      <c r="J43" s="45" t="s">
        <v>46</v>
      </c>
      <c r="K43" s="37"/>
    </row>
    <row r="44" ht="27.95" customHeight="1" spans="1:11">
      <c r="A44" s="36" t="s">
        <v>40</v>
      </c>
      <c r="B44" s="36" t="s">
        <v>61</v>
      </c>
      <c r="C44" s="37" t="s">
        <v>103</v>
      </c>
      <c r="D44" s="36" t="s">
        <v>106</v>
      </c>
      <c r="E44" s="36" t="s">
        <v>107</v>
      </c>
      <c r="F44" s="36" t="s">
        <v>65</v>
      </c>
      <c r="G44" s="23">
        <v>1.5</v>
      </c>
      <c r="H44" s="23">
        <v>1.5</v>
      </c>
      <c r="I44" s="36" t="s">
        <v>45</v>
      </c>
      <c r="J44" s="45" t="s">
        <v>46</v>
      </c>
      <c r="K44" s="37"/>
    </row>
    <row r="45" ht="27.95" customHeight="1" spans="1:11">
      <c r="A45" s="36" t="s">
        <v>40</v>
      </c>
      <c r="B45" s="36" t="s">
        <v>41</v>
      </c>
      <c r="C45" s="37" t="s">
        <v>108</v>
      </c>
      <c r="D45" s="36" t="s">
        <v>109</v>
      </c>
      <c r="E45" s="36" t="s">
        <v>109</v>
      </c>
      <c r="F45" s="36" t="s">
        <v>44</v>
      </c>
      <c r="G45" s="23">
        <v>1</v>
      </c>
      <c r="H45" s="23">
        <v>1</v>
      </c>
      <c r="I45" s="36" t="s">
        <v>45</v>
      </c>
      <c r="J45" s="45" t="s">
        <v>78</v>
      </c>
      <c r="K45" s="37" t="s">
        <v>110</v>
      </c>
    </row>
    <row r="46" ht="27.95" customHeight="1" spans="1:11">
      <c r="A46" s="36" t="s">
        <v>40</v>
      </c>
      <c r="B46" s="36" t="s">
        <v>41</v>
      </c>
      <c r="C46" s="37" t="s">
        <v>111</v>
      </c>
      <c r="D46" s="36" t="s">
        <v>109</v>
      </c>
      <c r="E46" s="36" t="s">
        <v>112</v>
      </c>
      <c r="F46" s="36" t="s">
        <v>44</v>
      </c>
      <c r="G46" s="23">
        <v>1</v>
      </c>
      <c r="H46" s="23">
        <v>1</v>
      </c>
      <c r="I46" s="36" t="s">
        <v>45</v>
      </c>
      <c r="J46" s="45" t="s">
        <v>78</v>
      </c>
      <c r="K46" s="37"/>
    </row>
    <row r="47" ht="27.95" customHeight="1" spans="1:11">
      <c r="A47" s="36" t="s">
        <v>40</v>
      </c>
      <c r="B47" s="36" t="s">
        <v>41</v>
      </c>
      <c r="C47" s="37" t="s">
        <v>113</v>
      </c>
      <c r="D47" s="36" t="s">
        <v>109</v>
      </c>
      <c r="E47" s="36" t="s">
        <v>112</v>
      </c>
      <c r="F47" s="36" t="s">
        <v>44</v>
      </c>
      <c r="G47" s="23">
        <v>1</v>
      </c>
      <c r="H47" s="23">
        <v>1</v>
      </c>
      <c r="I47" s="36" t="s">
        <v>45</v>
      </c>
      <c r="J47" s="45" t="s">
        <v>78</v>
      </c>
      <c r="K47" s="37"/>
    </row>
    <row r="48" ht="27.95" customHeight="1" spans="1:11">
      <c r="A48" s="36" t="s">
        <v>40</v>
      </c>
      <c r="B48" s="36" t="s">
        <v>41</v>
      </c>
      <c r="C48" s="37" t="s">
        <v>114</v>
      </c>
      <c r="D48" s="36" t="s">
        <v>109</v>
      </c>
      <c r="E48" s="36" t="s">
        <v>112</v>
      </c>
      <c r="F48" s="36" t="s">
        <v>44</v>
      </c>
      <c r="G48" s="23">
        <v>1</v>
      </c>
      <c r="H48" s="23">
        <v>1</v>
      </c>
      <c r="I48" s="36" t="s">
        <v>45</v>
      </c>
      <c r="J48" s="45" t="s">
        <v>78</v>
      </c>
      <c r="K48" s="37"/>
    </row>
    <row r="49" ht="27.95" customHeight="1" spans="1:11">
      <c r="A49" s="36" t="s">
        <v>40</v>
      </c>
      <c r="B49" s="36" t="s">
        <v>41</v>
      </c>
      <c r="C49" s="43" t="s">
        <v>115</v>
      </c>
      <c r="D49" s="44" t="s">
        <v>116</v>
      </c>
      <c r="E49" s="36" t="s">
        <v>116</v>
      </c>
      <c r="F49" s="36" t="s">
        <v>44</v>
      </c>
      <c r="G49" s="23">
        <v>1</v>
      </c>
      <c r="H49" s="23">
        <v>1</v>
      </c>
      <c r="I49" s="36" t="s">
        <v>45</v>
      </c>
      <c r="J49" s="45" t="s">
        <v>78</v>
      </c>
      <c r="K49" s="37"/>
    </row>
    <row r="50" ht="27.95" customHeight="1" spans="1:11">
      <c r="A50" s="36" t="s">
        <v>40</v>
      </c>
      <c r="B50" s="36" t="s">
        <v>41</v>
      </c>
      <c r="C50" s="43" t="s">
        <v>117</v>
      </c>
      <c r="D50" s="44" t="s">
        <v>118</v>
      </c>
      <c r="E50" s="36" t="s">
        <v>119</v>
      </c>
      <c r="F50" s="36" t="s">
        <v>95</v>
      </c>
      <c r="G50" s="23">
        <v>2</v>
      </c>
      <c r="H50" s="23">
        <v>2</v>
      </c>
      <c r="I50" s="36" t="s">
        <v>45</v>
      </c>
      <c r="J50" s="45" t="s">
        <v>78</v>
      </c>
      <c r="K50" s="37"/>
    </row>
    <row r="51" ht="27.95" customHeight="1" spans="1:11">
      <c r="A51" s="36" t="s">
        <v>40</v>
      </c>
      <c r="B51" s="36" t="s">
        <v>53</v>
      </c>
      <c r="C51" s="43" t="s">
        <v>120</v>
      </c>
      <c r="D51" s="44" t="s">
        <v>55</v>
      </c>
      <c r="E51" s="36">
        <v>93</v>
      </c>
      <c r="F51" s="36" t="s">
        <v>121</v>
      </c>
      <c r="G51" s="23">
        <v>1</v>
      </c>
      <c r="H51" s="23">
        <v>1</v>
      </c>
      <c r="I51" s="36" t="s">
        <v>45</v>
      </c>
      <c r="J51" s="45" t="s">
        <v>78</v>
      </c>
      <c r="K51" s="37"/>
    </row>
    <row r="52" ht="27.95" customHeight="1" spans="1:11">
      <c r="A52" s="36" t="s">
        <v>122</v>
      </c>
      <c r="B52" s="36" t="s">
        <v>59</v>
      </c>
      <c r="C52" s="37" t="s">
        <v>123</v>
      </c>
      <c r="D52" s="36" t="s">
        <v>73</v>
      </c>
      <c r="E52" s="36" t="s">
        <v>73</v>
      </c>
      <c r="F52" s="36" t="s">
        <v>95</v>
      </c>
      <c r="G52" s="23">
        <v>4</v>
      </c>
      <c r="H52" s="23">
        <v>4</v>
      </c>
      <c r="I52" s="36" t="s">
        <v>45</v>
      </c>
      <c r="J52" s="45" t="s">
        <v>78</v>
      </c>
      <c r="K52" s="37"/>
    </row>
    <row r="53" ht="27.95" customHeight="1" spans="1:11">
      <c r="A53" s="36" t="s">
        <v>40</v>
      </c>
      <c r="B53" s="36" t="s">
        <v>61</v>
      </c>
      <c r="C53" s="37" t="s">
        <v>124</v>
      </c>
      <c r="D53" s="36" t="s">
        <v>125</v>
      </c>
      <c r="E53" s="36" t="s">
        <v>125</v>
      </c>
      <c r="F53" s="36" t="s">
        <v>65</v>
      </c>
      <c r="G53" s="23">
        <v>1</v>
      </c>
      <c r="H53" s="23">
        <v>1</v>
      </c>
      <c r="I53" s="36" t="s">
        <v>45</v>
      </c>
      <c r="J53" s="45" t="s">
        <v>78</v>
      </c>
      <c r="K53" s="37"/>
    </row>
    <row r="54" ht="39" customHeight="1" spans="1:11">
      <c r="A54" s="36" t="s">
        <v>40</v>
      </c>
      <c r="B54" s="36" t="s">
        <v>61</v>
      </c>
      <c r="C54" s="37" t="s">
        <v>126</v>
      </c>
      <c r="D54" s="36" t="s">
        <v>127</v>
      </c>
      <c r="E54" s="36" t="s">
        <v>128</v>
      </c>
      <c r="F54" s="36" t="s">
        <v>65</v>
      </c>
      <c r="G54" s="23">
        <v>1</v>
      </c>
      <c r="H54" s="23">
        <v>1</v>
      </c>
      <c r="I54" s="36" t="s">
        <v>129</v>
      </c>
      <c r="J54" s="45" t="s">
        <v>85</v>
      </c>
      <c r="K54" s="37"/>
    </row>
    <row r="55" ht="41.1" customHeight="1" spans="1:11">
      <c r="A55" s="36" t="s">
        <v>40</v>
      </c>
      <c r="B55" s="36" t="s">
        <v>61</v>
      </c>
      <c r="C55" s="37" t="s">
        <v>130</v>
      </c>
      <c r="D55" s="36" t="s">
        <v>127</v>
      </c>
      <c r="E55" s="36" t="s">
        <v>128</v>
      </c>
      <c r="F55" s="36" t="s">
        <v>65</v>
      </c>
      <c r="G55" s="23">
        <v>1</v>
      </c>
      <c r="H55" s="23">
        <v>1</v>
      </c>
      <c r="I55" s="36" t="s">
        <v>129</v>
      </c>
      <c r="J55" s="45" t="s">
        <v>85</v>
      </c>
      <c r="K55" s="37"/>
    </row>
    <row r="56" ht="27.95" customHeight="1" spans="1:10">
      <c r="A56" s="36" t="s">
        <v>122</v>
      </c>
      <c r="B56" s="36" t="s">
        <v>131</v>
      </c>
      <c r="C56" s="37" t="s">
        <v>132</v>
      </c>
      <c r="D56" s="38" t="s">
        <v>133</v>
      </c>
      <c r="E56" s="38" t="s">
        <v>133</v>
      </c>
      <c r="F56" s="36" t="s">
        <v>44</v>
      </c>
      <c r="G56" s="23">
        <v>4</v>
      </c>
      <c r="H56" s="23">
        <v>4</v>
      </c>
      <c r="I56" s="36" t="s">
        <v>45</v>
      </c>
      <c r="J56" s="45" t="s">
        <v>46</v>
      </c>
    </row>
    <row r="57" ht="27.95" customHeight="1" spans="1:10">
      <c r="A57" s="36" t="s">
        <v>122</v>
      </c>
      <c r="B57" s="36" t="s">
        <v>131</v>
      </c>
      <c r="C57" s="37" t="s">
        <v>134</v>
      </c>
      <c r="D57" s="38" t="s">
        <v>135</v>
      </c>
      <c r="E57" s="38" t="s">
        <v>135</v>
      </c>
      <c r="F57" s="36" t="s">
        <v>44</v>
      </c>
      <c r="G57" s="23">
        <v>4</v>
      </c>
      <c r="H57" s="23">
        <v>4</v>
      </c>
      <c r="I57" s="36" t="s">
        <v>45</v>
      </c>
      <c r="J57" s="45" t="s">
        <v>46</v>
      </c>
    </row>
    <row r="58" ht="27.95" customHeight="1" spans="1:10">
      <c r="A58" s="36" t="s">
        <v>122</v>
      </c>
      <c r="B58" s="36" t="s">
        <v>131</v>
      </c>
      <c r="C58" s="37" t="s">
        <v>136</v>
      </c>
      <c r="D58" s="38">
        <v>1</v>
      </c>
      <c r="E58" s="38">
        <v>1</v>
      </c>
      <c r="F58" s="36" t="s">
        <v>121</v>
      </c>
      <c r="G58" s="23">
        <v>5</v>
      </c>
      <c r="H58" s="23">
        <v>5</v>
      </c>
      <c r="I58" s="36" t="s">
        <v>45</v>
      </c>
      <c r="J58" s="45" t="s">
        <v>78</v>
      </c>
    </row>
    <row r="59" ht="27.95" customHeight="1" spans="1:10">
      <c r="A59" s="36" t="s">
        <v>122</v>
      </c>
      <c r="B59" s="36" t="s">
        <v>131</v>
      </c>
      <c r="C59" s="37" t="s">
        <v>137</v>
      </c>
      <c r="D59" s="36" t="s">
        <v>138</v>
      </c>
      <c r="E59" s="38">
        <v>0.83</v>
      </c>
      <c r="F59" s="36" t="s">
        <v>121</v>
      </c>
      <c r="G59" s="23">
        <v>5</v>
      </c>
      <c r="H59" s="23">
        <v>5</v>
      </c>
      <c r="I59" s="36" t="s">
        <v>45</v>
      </c>
      <c r="J59" s="45" t="s">
        <v>78</v>
      </c>
    </row>
    <row r="60" ht="27.95" customHeight="1" spans="1:10">
      <c r="A60" s="36" t="s">
        <v>122</v>
      </c>
      <c r="B60" s="36" t="s">
        <v>139</v>
      </c>
      <c r="C60" s="37" t="s">
        <v>140</v>
      </c>
      <c r="D60" s="45" t="s">
        <v>141</v>
      </c>
      <c r="E60" s="36" t="s">
        <v>142</v>
      </c>
      <c r="F60" s="36" t="s">
        <v>121</v>
      </c>
      <c r="G60" s="23">
        <v>4</v>
      </c>
      <c r="H60" s="23">
        <v>4</v>
      </c>
      <c r="I60" s="36" t="s">
        <v>45</v>
      </c>
      <c r="J60" s="45" t="s">
        <v>78</v>
      </c>
    </row>
    <row r="61" ht="27.95" customHeight="1" spans="1:10">
      <c r="A61" s="36" t="s">
        <v>122</v>
      </c>
      <c r="B61" s="36" t="s">
        <v>139</v>
      </c>
      <c r="C61" s="37" t="s">
        <v>143</v>
      </c>
      <c r="D61" s="36" t="s">
        <v>144</v>
      </c>
      <c r="E61" s="36" t="s">
        <v>87</v>
      </c>
      <c r="F61" s="36" t="s">
        <v>121</v>
      </c>
      <c r="G61" s="23">
        <v>4</v>
      </c>
      <c r="H61" s="23">
        <v>4</v>
      </c>
      <c r="I61" s="36" t="s">
        <v>45</v>
      </c>
      <c r="J61" s="45" t="s">
        <v>78</v>
      </c>
    </row>
    <row r="62" ht="27.95" customHeight="1" spans="1:10">
      <c r="A62" s="36" t="s">
        <v>145</v>
      </c>
      <c r="B62" s="36" t="s">
        <v>146</v>
      </c>
      <c r="C62" s="37" t="s">
        <v>147</v>
      </c>
      <c r="D62" s="38">
        <v>1</v>
      </c>
      <c r="E62" s="38">
        <v>1</v>
      </c>
      <c r="F62" s="36" t="s">
        <v>44</v>
      </c>
      <c r="G62" s="23">
        <v>4</v>
      </c>
      <c r="H62" s="23">
        <v>4</v>
      </c>
      <c r="I62" s="36" t="s">
        <v>45</v>
      </c>
      <c r="J62" s="45" t="s">
        <v>46</v>
      </c>
    </row>
    <row r="63" ht="27.95" customHeight="1" spans="1:10">
      <c r="A63" s="36" t="s">
        <v>145</v>
      </c>
      <c r="B63" s="36" t="s">
        <v>146</v>
      </c>
      <c r="C63" s="37" t="s">
        <v>148</v>
      </c>
      <c r="D63" s="36" t="s">
        <v>55</v>
      </c>
      <c r="E63" s="38">
        <v>1</v>
      </c>
      <c r="F63" s="36" t="s">
        <v>44</v>
      </c>
      <c r="G63" s="23">
        <v>3</v>
      </c>
      <c r="H63" s="23">
        <v>3</v>
      </c>
      <c r="I63" s="36" t="s">
        <v>56</v>
      </c>
      <c r="J63" s="45" t="s">
        <v>149</v>
      </c>
    </row>
    <row r="64" ht="27.95" customHeight="1" spans="1:10">
      <c r="A64" s="36" t="s">
        <v>145</v>
      </c>
      <c r="B64" s="36" t="s">
        <v>146</v>
      </c>
      <c r="C64" s="37" t="s">
        <v>150</v>
      </c>
      <c r="D64" s="36" t="s">
        <v>55</v>
      </c>
      <c r="E64" s="38">
        <v>1</v>
      </c>
      <c r="F64" s="36" t="s">
        <v>44</v>
      </c>
      <c r="G64" s="23">
        <v>3</v>
      </c>
      <c r="H64" s="23">
        <v>3</v>
      </c>
      <c r="I64" s="36" t="s">
        <v>56</v>
      </c>
      <c r="J64" s="45" t="s">
        <v>149</v>
      </c>
    </row>
    <row r="65" ht="48" customHeight="1" spans="1:16">
      <c r="A65" s="55" t="s">
        <v>151</v>
      </c>
      <c r="B65" s="56"/>
      <c r="C65" s="57"/>
      <c r="D65" s="58"/>
      <c r="E65" s="58"/>
      <c r="F65" s="58"/>
      <c r="G65" s="58"/>
      <c r="H65" s="58"/>
      <c r="I65" s="58"/>
      <c r="J65" s="58"/>
      <c r="K65" s="61"/>
      <c r="L65" s="61"/>
      <c r="M65" s="61"/>
      <c r="N65" s="61"/>
      <c r="O65" s="61"/>
      <c r="P65" s="61"/>
    </row>
    <row r="66" ht="27" customHeight="1" spans="1:16">
      <c r="A66" s="55" t="s">
        <v>152</v>
      </c>
      <c r="B66" s="56"/>
      <c r="C66" s="59" t="s">
        <v>153</v>
      </c>
      <c r="D66" s="60"/>
      <c r="E66" s="60"/>
      <c r="F66" s="60"/>
      <c r="G66" s="60"/>
      <c r="H66" s="60"/>
      <c r="I66" s="60"/>
      <c r="J66" s="62"/>
      <c r="K66" s="61"/>
      <c r="L66" s="61"/>
      <c r="M66" s="61"/>
      <c r="N66" s="61"/>
      <c r="O66" s="61"/>
      <c r="P66" s="61"/>
    </row>
    <row r="67" spans="11:16">
      <c r="K67" s="61"/>
      <c r="L67" s="61"/>
      <c r="M67" s="61"/>
      <c r="N67" s="61"/>
      <c r="O67" s="61"/>
      <c r="P67" s="61"/>
    </row>
    <row r="68" spans="11:16">
      <c r="K68" s="61"/>
      <c r="L68" s="61"/>
      <c r="M68" s="61"/>
      <c r="N68" s="61"/>
      <c r="O68" s="61"/>
      <c r="P68" s="61"/>
    </row>
  </sheetData>
  <mergeCells count="47">
    <mergeCell ref="A2:J2"/>
    <mergeCell ref="A3:J3"/>
    <mergeCell ref="A4:C4"/>
    <mergeCell ref="D4:E4"/>
    <mergeCell ref="F4:H4"/>
    <mergeCell ref="I4:J4"/>
    <mergeCell ref="A5:B5"/>
    <mergeCell ref="C5:D5"/>
    <mergeCell ref="F5:J5"/>
    <mergeCell ref="A6:B6"/>
    <mergeCell ref="C6:D6"/>
    <mergeCell ref="F6:J6"/>
    <mergeCell ref="A7:B7"/>
    <mergeCell ref="I7:J7"/>
    <mergeCell ref="A8:B8"/>
    <mergeCell ref="A9:B9"/>
    <mergeCell ref="A10:B10"/>
    <mergeCell ref="A11:B11"/>
    <mergeCell ref="B12:D12"/>
    <mergeCell ref="E12:J12"/>
    <mergeCell ref="B13:D13"/>
    <mergeCell ref="E13:J13"/>
    <mergeCell ref="I14:J14"/>
    <mergeCell ref="A65:B65"/>
    <mergeCell ref="C65:J65"/>
    <mergeCell ref="A66:B66"/>
    <mergeCell ref="C66:J66"/>
    <mergeCell ref="A12:A13"/>
    <mergeCell ref="A14:A15"/>
    <mergeCell ref="B14:B15"/>
    <mergeCell ref="C14:C15"/>
    <mergeCell ref="D14:D15"/>
    <mergeCell ref="E14:E15"/>
    <mergeCell ref="F14:F15"/>
    <mergeCell ref="G14:G15"/>
    <mergeCell ref="H14:H15"/>
    <mergeCell ref="I8:I9"/>
    <mergeCell ref="I10:I11"/>
    <mergeCell ref="J8:J9"/>
    <mergeCell ref="J10:J11"/>
    <mergeCell ref="K16:K23"/>
    <mergeCell ref="K24:K27"/>
    <mergeCell ref="K28:K31"/>
    <mergeCell ref="K32:K35"/>
    <mergeCell ref="K36:K40"/>
    <mergeCell ref="K41:K44"/>
    <mergeCell ref="K45:K55"/>
  </mergeCells>
  <dataValidations count="8">
    <dataValidation type="custom" allowBlank="1" showInputMessage="1" showErrorMessage="1" errorTitle="温馨提示：" error="产出指标的所有三级指标所赋分值之和，不能超过50分！&#10;&#10;效益指标的所有三级指标所赋分值之和，不能超过30分！&#10;&#10;满意度指标的所有三级指标所赋分值之和，不能超过10分！&#10;&#10;请检查分值设置和指标名称使用。" sqref="G16:G64 H16:H27 H41:H44 H56:H57 H62:H64">
      <formula1>AND(SUMIF(A:A,"产出指标",G:G)&lt;=50,SUMIF(A:A,"效益指标",G:G)&lt;=30,SUMIF(A:A,"满意度指标",G:G)&lt;=10)</formula1>
    </dataValidation>
    <dataValidation type="custom" showInputMessage="1" showErrorMessage="1" errorTitle="温馨提示：" error="请检查左侧的“全年预算数”是否填数！“全年执行数”不能大于“全年预算数”！两者都不能小于0！“全年预算数”反映“年初预算数”经过调增、调减后的当年预算：&#10;&#10;若年初预算未调整，“全年预算数”=“年初预算数”；若年初项目调整了金额，两者可不相等；若是年内新增项目，无“年初预算数”，但有“全年预算数”。" sqref="E9">
      <formula1>AND(D9&gt;0,E9&gt;0,E9&lt;=D9)</formula1>
    </dataValidation>
    <dataValidation type="list" allowBlank="1" showInputMessage="1" showErrorMessage="1" sqref="A16:A64">
      <formula1>"产出指标,效益指标,满意度指标"</formula1>
    </dataValidation>
    <dataValidation type="list" allowBlank="1" showInputMessage="1" showErrorMessage="1" sqref="F16:F64">
      <formula1>"正式资料,工作资料,原始凭据,说明材料"</formula1>
    </dataValidation>
    <dataValidation type="list" allowBlank="1" showInputMessage="1" showErrorMessage="1" sqref="B16:B64">
      <formula1>"数量指标,质量指标,时效指标,成本指标,经济效益,社会效益,生态效益,可持续影响,受益对象,服务对象,社会公众"</formula1>
    </dataValidation>
    <dataValidation type="custom" showInputMessage="1" showErrorMessage="1" errorTitle="温馨提示：" error="请检查左侧的“全年预算数”是否填数！且“全年执行数”不能大于“全年预算数”！“全年预算数”反映“年初预算数”经过调增、调减后的当年预算：&#10;&#10;年初预算未调整，“全年预算数”=“年初预算数”；年初项目调整了金额，两者可不相等；年内新增项目，无“年初预算数”，但有“全年预算数”。" sqref="E10:E11">
      <formula1>AND(D10&gt;0,E10&gt;0,E10&lt;=D10)</formula1>
    </dataValidation>
    <dataValidation type="list" allowBlank="1" showInputMessage="1" showErrorMessage="1" sqref="I16:I53 I54:I55 I56:I64">
      <formula1>"判断赋分法,简单比例法,门槛比例法,区间赋分法,分级分档法,行业考评法,其他方法"</formula1>
    </dataValidation>
    <dataValidation type="custom" allowBlank="1" showInputMessage="1" showErrorMessage="1" errorTitle="温馨提示：" error="请先给指标的“分值”赋分，且“得分”不能高于“分值”！" sqref="H28:H40 H45:H55 H58:H61">
      <formula1>INDIRECT("H"&amp;ROW())&lt;=INDIRECT("G"&amp;ROW())</formula1>
    </dataValidation>
  </dataValidations>
  <printOptions horizontalCentered="1"/>
  <pageMargins left="0.433070866141732" right="0.433070866141732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2022-02-19T02:33:00Z</cp:lastPrinted>
  <dcterms:modified xsi:type="dcterms:W3CDTF">2022-04-19T05:59:34Z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F5AFD26CD8394BE6A279C822F851509C</vt:lpwstr>
  </property>
  <property fmtid="{D5CDD505-2E9C-101B-9397-08002B2CF9AE}" pid="3" name="KSOProductBuildVer">
    <vt:lpwstr>2052-11.1.0.10356</vt:lpwstr>
  </property>
</Properties>
</file>