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防火资金5844.75万元" sheetId="1" r:id="rId1"/>
  </sheets>
  <definedNames>
    <definedName name="_xlnm.Print_Area" localSheetId="0">防火资金5844.75万元!$A$1:$J$107</definedName>
    <definedName name="_xlnm.Print_Titles" localSheetId="0">防火资金5844.75万元!$14:$15</definedName>
  </definedNames>
  <calcPr calcId="144525"/>
</workbook>
</file>

<file path=xl/sharedStrings.xml><?xml version="1.0" encoding="utf-8"?>
<sst xmlns="http://schemas.openxmlformats.org/spreadsheetml/2006/main" count="694" uniqueCount="217">
  <si>
    <t>附件3</t>
  </si>
  <si>
    <t>项目支出绩效单位自评表</t>
  </si>
  <si>
    <t>（2021年度）</t>
  </si>
  <si>
    <t>项目联系人：李晓波</t>
  </si>
  <si>
    <t>联系电话：86881337</t>
  </si>
  <si>
    <t>项目名称</t>
  </si>
  <si>
    <t>森林防火资金</t>
  </si>
  <si>
    <t>项目实施单位</t>
  </si>
  <si>
    <t>防火灭火科</t>
  </si>
  <si>
    <t>预算部门(单位)</t>
  </si>
  <si>
    <t>青岛市黄岛区应急管理局</t>
  </si>
  <si>
    <t>主管部门</t>
  </si>
  <si>
    <t>项目资金</t>
  </si>
  <si>
    <t>年初预算数</t>
  </si>
  <si>
    <t>全年预算数</t>
  </si>
  <si>
    <t>全年执行数</t>
  </si>
  <si>
    <t>预算执行率</t>
  </si>
  <si>
    <t>分值</t>
  </si>
  <si>
    <t>得分</t>
  </si>
  <si>
    <t>自评结果（满分100分）</t>
  </si>
  <si>
    <t>资金合计（万元）</t>
  </si>
  <si>
    <t>自评
总得分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</si>
  <si>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</si>
  <si>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t>—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</si>
  <si>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</si>
  <si>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t>自评
等级</t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</si>
  <si>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</si>
  <si>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年度
总目标</t>
  </si>
  <si>
    <t>年度预期目标</t>
  </si>
  <si>
    <t>实际完成情况</t>
  </si>
  <si>
    <t xml:space="preserve">1.提供森林消防队员良好的生活及住宿条件，提高队员身体素质、防扑火能力和福利待遇，配备制装装备，调动工作积极性，以提高森林火灾防扑救率，保障队员的生命安全和人民的财产安全。
2.购置储备森林消防设备，保障通讯设备和物资的正常运行使用，提高森林火灾的防扑救能力，确保“打早、打小、打了”。
3.按时缴纳中继台运行电费、对讲机频道使用费保障通讯畅通。
4.购置储备森林消防设备，保障通讯设备和物资的正常运行使用，提高森林火灾的防扑救能力，确保“打早、打小、打了”。
5.森林防火系统总体规划能够掌控森林火险分区结构组成条件，以确保火灾隐患有效制止。
6.彻底清理林下可燃物，采取打洒有机灭草剂、割除等多种有效方式，对林区道路两侧、林缘地带、坟场四周杂草进行清除，达到防燃阻隔的目的，从根源上控制和减少林下可燃物载体，有效防范森林火灾发生。
7.灵山岛地理位置特殊、森林防火任务重，灵山岛驻岛部队军事化管理，常年战备，发生火情能在第一时间到达起火地点，保障灵山岛森林资源及人民财产安全。
8.严把森林消防物资采购关和验收关，防止资产流失。
9.积极有效开展森林消防队员集训及森林防火演练，全面提高队员素质，提高防扑火能力。
10.全面、全方位开展森林防火宣传，提高全民防火意识，降低火灾发生率。
</t>
  </si>
  <si>
    <t xml:space="preserve">1.提供森林消防队员良好的生活及住宿条件，提高了队员身体素质、防扑火能力和福利待遇，配备了制装装备，调动了工作积极性，提高了森林火灾防扑救率，保障了队员的生命安全和人民的财产安全。
2.购置储备森林消防设备水泵、水带一批，保障了通讯设备和物资的正常运行使用，提高了森林火灾的防扑救能力，确保“打早、打小、打了”。
3.按时缴纳中继台运行电费、对讲机频道使用费保障通讯畅通。
4.购置储备森林消防设备水泵、水带一批，保障了通讯设备和物资的正常运行使用，提高了森林火灾的防扑救能力，确保“打早、打小、打了”。
5.森林防火系统总体规划当年未完成已结转到2022年。
6.通过前期测绘到后期测绘验收监督各镇街采取打洒有机灭草剂、割除等多种有效方式，对林区道路两侧、林缘地带、坟场四周杂草进行清除，彻底清理了林下可燃物，达到了防燃阻隔的目的，从根源上控制和减少林下可燃物载体，有效防范森林火灾发生。因财政资金紧缺此笔资金当年未能支付完成，列入2022年预算进行支付。
7.灵山岛地理位置特殊、森林防火任务重，灵山岛驻岛部队军事化管理，常年战备，发生火情能在第一时间到达起火地点，保障了灵山岛森林资源及人民财产安全。
8.已对森林消防物资采购关和验收关进行了严格把控，防止了资产流失。
9.积极有效开展了森林消防队员集训及森林防火演练，全面提高队员素质，提高防扑火能力。
10.全面、全方位开展了森林防火宣传，悬挂横幅、宣传牌，印制森林防火宣传手提袋、挂历等宣传材料，提高了全民防火意识，降低了火灾发生率。
</t>
  </si>
  <si>
    <t>一级
绩效指标</t>
  </si>
  <si>
    <t>二级
绩效指标</t>
  </si>
  <si>
    <t>三级绩效指标</t>
  </si>
  <si>
    <t>年度指标值</t>
  </si>
  <si>
    <t>实际完成值</t>
  </si>
  <si>
    <t>数据来源
佐证资料</t>
  </si>
  <si>
    <t>评（扣）分方法</t>
  </si>
  <si>
    <t>采用方法</t>
  </si>
  <si>
    <t>方法说明</t>
  </si>
  <si>
    <t>产出指标</t>
  </si>
  <si>
    <t>数量指标</t>
  </si>
  <si>
    <t>森林防火设备租赁、购置</t>
  </si>
  <si>
    <t>一批</t>
  </si>
  <si>
    <t>原始凭据</t>
  </si>
  <si>
    <t>判断赋分法</t>
  </si>
  <si>
    <t>完成得分，未完成不得分</t>
  </si>
  <si>
    <t>森林防火系统总体规划面积</t>
  </si>
  <si>
    <t>64188.4公顷</t>
  </si>
  <si>
    <t>工作资料</t>
  </si>
  <si>
    <t>林下可燃物清理亩数</t>
  </si>
  <si>
    <t>100000亩</t>
  </si>
  <si>
    <t>灵山岛驻岛部队补助数量</t>
  </si>
  <si>
    <t>1部</t>
  </si>
  <si>
    <t>设备中标供应商</t>
  </si>
  <si>
    <t>1个</t>
  </si>
  <si>
    <t>质量指标</t>
  </si>
  <si>
    <t>森林防火系统总体规划编制质量达标率</t>
  </si>
  <si>
    <t>林下可燃物清理验收合格率</t>
  </si>
  <si>
    <t>灵山岛驻岛部队补助政策符合度</t>
  </si>
  <si>
    <t>其他方法</t>
  </si>
  <si>
    <t>采购物资的验收合格率</t>
  </si>
  <si>
    <t>采购物资的适用性</t>
  </si>
  <si>
    <t>通讯基站的正常运行率</t>
  </si>
  <si>
    <t>对讲机通讯畅通率</t>
  </si>
  <si>
    <t>森林消防设备的维修维护率</t>
  </si>
  <si>
    <t>森林防火器材的正常运行使用率</t>
  </si>
  <si>
    <t>森林防火系统总体规划利用率</t>
  </si>
  <si>
    <t>时效指标</t>
  </si>
  <si>
    <t>森林防火系统总体规划</t>
  </si>
  <si>
    <t>2021年</t>
  </si>
  <si>
    <t>林下可燃物清理时限</t>
  </si>
  <si>
    <t>2021年12月31日前</t>
  </si>
  <si>
    <t>灵山岛防火补助经费发放及时性</t>
  </si>
  <si>
    <t>以前年度项目质保金支付时限</t>
  </si>
  <si>
    <t>2021年7月1日前</t>
  </si>
  <si>
    <t>森林防火设备租赁购置及时率</t>
  </si>
  <si>
    <t>成本指标</t>
  </si>
  <si>
    <t>看护、清理火场人员食品费</t>
  </si>
  <si>
    <t>6万元</t>
  </si>
  <si>
    <t>燃料补充费</t>
  </si>
  <si>
    <t>2万元</t>
  </si>
  <si>
    <t>森林防火系统总体规划费用</t>
  </si>
  <si>
    <t>109万元</t>
  </si>
  <si>
    <t>林下可燃物清理成本</t>
  </si>
  <si>
    <t>2000万元</t>
  </si>
  <si>
    <t>财政资金紧张，当年预算资金未拨付，已重新列入2022年预算.完成得分，未完成不得分</t>
  </si>
  <si>
    <t>灵山岛防火补助经费</t>
  </si>
  <si>
    <t>1.6万元</t>
  </si>
  <si>
    <t>设备购置费</t>
  </si>
  <si>
    <t>70万元</t>
  </si>
  <si>
    <t>66.025万元</t>
  </si>
  <si>
    <t>中标价69.5万元，扣质保金3.475万元，当年支付66.025万元。完成得分，未完成不得分</t>
  </si>
  <si>
    <t>以前年度项目质保金</t>
  </si>
  <si>
    <t>2.3795万元</t>
  </si>
  <si>
    <t>2021年追加森林防火补助资金</t>
  </si>
  <si>
    <t>3169.62万元</t>
  </si>
  <si>
    <t>3103.14万元</t>
  </si>
  <si>
    <t>森林消防员数量</t>
  </si>
  <si>
    <t>101人</t>
  </si>
  <si>
    <t>92人</t>
  </si>
  <si>
    <t>森林消防员扑火能力达标率</t>
  </si>
  <si>
    <t>分级分档法</t>
  </si>
  <si>
    <t>基本达成目标</t>
  </si>
  <si>
    <t>森林消防员补贴标准执行准确率</t>
  </si>
  <si>
    <t>门槛比例法</t>
  </si>
  <si>
    <t>满分得分</t>
  </si>
  <si>
    <t>森林消防员制服及装备配备完成率</t>
  </si>
  <si>
    <t>森林消防员补助资金发放及时率</t>
  </si>
  <si>
    <t>森林消防员补助资金</t>
  </si>
  <si>
    <t>268.2万元</t>
  </si>
  <si>
    <t>194.35197万元</t>
  </si>
  <si>
    <t>正式资料</t>
  </si>
  <si>
    <t>中继台数量</t>
  </si>
  <si>
    <t>7部</t>
  </si>
  <si>
    <t>对讲机数量</t>
  </si>
  <si>
    <t>150部</t>
  </si>
  <si>
    <t>灭火机数量</t>
  </si>
  <si>
    <t>50台</t>
  </si>
  <si>
    <t>灭火水泵数量</t>
  </si>
  <si>
    <t>12台</t>
  </si>
  <si>
    <t>火场清理看护完成率</t>
  </si>
  <si>
    <t>灭火机具正常运行率</t>
  </si>
  <si>
    <t>中继台、对讲机正常运行率</t>
  </si>
  <si>
    <t>防火其他性支出及时性</t>
  </si>
  <si>
    <t>扑火费用支出及时性</t>
  </si>
  <si>
    <t>7部中继台电费</t>
  </si>
  <si>
    <t>1.7万元</t>
  </si>
  <si>
    <t>频道使用费</t>
  </si>
  <si>
    <t>区无线电委员会当年未收取</t>
  </si>
  <si>
    <t>森林防火设备租赁费</t>
  </si>
  <si>
    <t>5万元</t>
  </si>
  <si>
    <t>维修保养费</t>
  </si>
  <si>
    <t>7.8万元</t>
  </si>
  <si>
    <t>通讯基站线路租赁费、维护费</t>
  </si>
  <si>
    <t>18万元</t>
  </si>
  <si>
    <t>7.455万元</t>
  </si>
  <si>
    <t>防火季跨年度，支付防火季，完成得分，未完成不得分</t>
  </si>
  <si>
    <t>大于90人（含90）的满分</t>
  </si>
  <si>
    <t>责任街镇数量</t>
  </si>
  <si>
    <t>23个街镇</t>
  </si>
  <si>
    <t>是得分，否不得分</t>
  </si>
  <si>
    <t>春节、元宵节、清明节、五一节、冬至节5个重要节日发送短信数量</t>
  </si>
  <si>
    <t>200万条</t>
  </si>
  <si>
    <t>宣传彩页数量</t>
  </si>
  <si>
    <t>100万张</t>
  </si>
  <si>
    <t>防火通告</t>
  </si>
  <si>
    <t>6万张</t>
  </si>
  <si>
    <t>应急宣传手册</t>
  </si>
  <si>
    <t>1万册</t>
  </si>
  <si>
    <t>森林防火宣传牌</t>
  </si>
  <si>
    <t>600个</t>
  </si>
  <si>
    <t>区直森林消防大队队员体能达标率</t>
  </si>
  <si>
    <t>各镇街森林消防专业队培训演练达标率</t>
  </si>
  <si>
    <t>宣传认知度</t>
  </si>
  <si>
    <t>宣传铺设范围</t>
  </si>
  <si>
    <t>森林防火集训完成及时性</t>
  </si>
  <si>
    <t>防火宣传及时性</t>
  </si>
  <si>
    <t>集中培训经费及防火演练经费</t>
  </si>
  <si>
    <t>12.92万元</t>
  </si>
  <si>
    <t>日常训练经费</t>
  </si>
  <si>
    <t>4万元</t>
  </si>
  <si>
    <t>外地实战训练经费</t>
  </si>
  <si>
    <t>16.55万元</t>
  </si>
  <si>
    <t>各街镇森林消防专业队培训</t>
  </si>
  <si>
    <t>16.53万元</t>
  </si>
  <si>
    <t>手机短信费</t>
  </si>
  <si>
    <t>20万元</t>
  </si>
  <si>
    <t>电视台宣传及《西海岸周刊》防火宣传费</t>
  </si>
  <si>
    <t>11万元</t>
  </si>
  <si>
    <t>宣传彩页费</t>
  </si>
  <si>
    <t>防火通告费</t>
  </si>
  <si>
    <t>3万元</t>
  </si>
  <si>
    <t>电视警示片制作费</t>
  </si>
  <si>
    <t>15万元</t>
  </si>
  <si>
    <t>应急宣传手册费</t>
  </si>
  <si>
    <t>1万元</t>
  </si>
  <si>
    <t>森林防火宣传牌费</t>
  </si>
  <si>
    <t>30万元</t>
  </si>
  <si>
    <t>其他性宣传费</t>
  </si>
  <si>
    <t>效益指标</t>
  </si>
  <si>
    <t>各镇街对森林防火补助资金满意度</t>
  </si>
  <si>
    <t>政府采购合规率</t>
  </si>
  <si>
    <t>社会效益</t>
  </si>
  <si>
    <t>全区23个街镇山林火灾扑救率</t>
  </si>
  <si>
    <t>实现文明祭祀</t>
  </si>
  <si>
    <t>提高防扑火效率</t>
  </si>
  <si>
    <t>掌握全区重大森林火险区域</t>
  </si>
  <si>
    <t>[（90%-60%）/(1-60%)]x2=1.5</t>
  </si>
  <si>
    <t>林下可燃物清理的防燃阻隔成效</t>
  </si>
  <si>
    <t>逐年提高</t>
  </si>
  <si>
    <t>重大森林火险次数</t>
  </si>
  <si>
    <t>0起</t>
  </si>
  <si>
    <t>全民森林防火意识提高率</t>
  </si>
  <si>
    <t>90%以上</t>
  </si>
  <si>
    <t>森林火灾受害率</t>
  </si>
  <si>
    <t>≤0.5‰</t>
  </si>
  <si>
    <t>满分是指标设定分值</t>
  </si>
  <si>
    <t>生态效益</t>
  </si>
  <si>
    <t>全区山林面积保护率</t>
  </si>
  <si>
    <t>可持续影响</t>
  </si>
  <si>
    <t>建立森林防火长效机制</t>
  </si>
  <si>
    <t>≥3年</t>
  </si>
  <si>
    <t>建立保障森林消防员福利待遇长效机制</t>
  </si>
  <si>
    <t>满意度指标</t>
  </si>
  <si>
    <t>受益对象</t>
  </si>
  <si>
    <t>森林消防员对补贴发放的满意度</t>
  </si>
  <si>
    <t>使用单位对总体规划有效性满意度</t>
  </si>
  <si>
    <t>服务对象</t>
  </si>
  <si>
    <t>全区防火责任街道办事处23个队员对培训训满意度</t>
  </si>
  <si>
    <t>社会公众</t>
  </si>
  <si>
    <t>全区人民对森林防火工作满意度</t>
  </si>
  <si>
    <t>≥90%</t>
  </si>
  <si>
    <t>自评低于80分或完成值偏离目标值上30%的
原因分析及拟采取措施</t>
  </si>
  <si>
    <t>重大事项披露</t>
  </si>
  <si>
    <t>无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</si>
</sst>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Cambria"/>
      <charset val="134"/>
    </font>
    <font>
      <sz val="11"/>
      <color rgb="FF000000"/>
      <name val="Cambria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1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3" borderId="15" applyNumberFormat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28" fillId="18" borderId="16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right" vertical="center"/>
    </xf>
    <xf numFmtId="10" fontId="5" fillId="2" borderId="2" xfId="1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right" vertical="center" wrapText="1"/>
    </xf>
    <xf numFmtId="176" fontId="6" fillId="0" borderId="4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8" fillId="0" borderId="4" xfId="0" applyFont="1" applyFill="1" applyBorder="1" applyAlignment="1">
      <alignment vertical="center" wrapText="1"/>
    </xf>
    <xf numFmtId="9" fontId="8" fillId="0" borderId="4" xfId="0" applyNumberFormat="1" applyFont="1" applyFill="1" applyBorder="1" applyAlignment="1">
      <alignment horizontal="center" vertical="center"/>
    </xf>
    <xf numFmtId="57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 wrapText="1"/>
    </xf>
    <xf numFmtId="2" fontId="10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8" fillId="0" borderId="4" xfId="0" applyFont="1" applyFill="1" applyBorder="1">
      <alignment vertical="center"/>
    </xf>
    <xf numFmtId="9" fontId="8" fillId="0" borderId="4" xfId="0" applyNumberFormat="1" applyFont="1" applyFill="1" applyBorder="1" applyAlignment="1">
      <alignment horizontal="center" vertical="center" wrapText="1"/>
    </xf>
    <xf numFmtId="9" fontId="11" fillId="0" borderId="4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vertical="top"/>
    </xf>
    <xf numFmtId="0" fontId="8" fillId="0" borderId="2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0" fillId="0" borderId="0" xfId="0" applyBorder="1">
      <alignment vertical="center"/>
    </xf>
    <xf numFmtId="0" fontId="8" fillId="0" borderId="3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9"/>
  <sheetViews>
    <sheetView tabSelected="1" workbookViewId="0">
      <selection activeCell="M8" sqref="M8"/>
    </sheetView>
  </sheetViews>
  <sheetFormatPr defaultColWidth="9" defaultRowHeight="13.5"/>
  <cols>
    <col min="1" max="1" width="10.625" customWidth="1"/>
    <col min="2" max="2" width="10.25" customWidth="1"/>
    <col min="3" max="3" width="24.625" customWidth="1"/>
    <col min="4" max="5" width="20.625" customWidth="1"/>
    <col min="6" max="6" width="11.625" customWidth="1"/>
    <col min="7" max="8" width="7.625" customWidth="1"/>
    <col min="9" max="9" width="9.625" customWidth="1"/>
    <col min="10" max="10" width="28" customWidth="1"/>
  </cols>
  <sheetData>
    <row r="1" ht="20.25" spans="1:1">
      <c r="A1" s="1" t="s">
        <v>0</v>
      </c>
    </row>
    <row r="2" ht="25.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8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24" customHeight="1" spans="1:10">
      <c r="A4" s="4" t="s">
        <v>3</v>
      </c>
      <c r="B4" s="4"/>
      <c r="C4" s="4"/>
      <c r="D4" s="4" t="s">
        <v>4</v>
      </c>
      <c r="E4" s="4"/>
      <c r="F4" s="4"/>
      <c r="G4" s="4"/>
      <c r="H4" s="4"/>
      <c r="I4" s="4"/>
      <c r="J4" s="4"/>
    </row>
    <row r="5" ht="18" customHeight="1" spans="1:10">
      <c r="A5" s="5" t="s">
        <v>5</v>
      </c>
      <c r="B5" s="6"/>
      <c r="C5" t="s">
        <v>6</v>
      </c>
      <c r="E5" s="7" t="s">
        <v>7</v>
      </c>
      <c r="F5" s="8" t="s">
        <v>8</v>
      </c>
      <c r="G5" s="9"/>
      <c r="H5" s="9"/>
      <c r="I5" s="9"/>
      <c r="J5" s="10"/>
    </row>
    <row r="6" ht="18" customHeight="1" spans="1:10">
      <c r="A6" s="5" t="s">
        <v>9</v>
      </c>
      <c r="B6" s="6"/>
      <c r="C6" s="8" t="s">
        <v>10</v>
      </c>
      <c r="D6" s="10"/>
      <c r="E6" s="7" t="s">
        <v>11</v>
      </c>
      <c r="F6" s="8"/>
      <c r="G6" s="9"/>
      <c r="H6" s="9"/>
      <c r="I6" s="9"/>
      <c r="J6" s="10"/>
    </row>
    <row r="7" ht="18" customHeight="1" spans="1:10">
      <c r="A7" s="11" t="s">
        <v>12</v>
      </c>
      <c r="B7" s="12"/>
      <c r="C7" s="13" t="s">
        <v>13</v>
      </c>
      <c r="D7" s="14" t="s">
        <v>14</v>
      </c>
      <c r="E7" s="14" t="s">
        <v>15</v>
      </c>
      <c r="F7" s="15" t="s">
        <v>16</v>
      </c>
      <c r="G7" s="13" t="s">
        <v>17</v>
      </c>
      <c r="H7" s="13" t="s">
        <v>18</v>
      </c>
      <c r="I7" s="50" t="s">
        <v>19</v>
      </c>
      <c r="J7" s="51"/>
    </row>
    <row r="8" ht="18" customHeight="1" spans="1:10">
      <c r="A8" s="11" t="s">
        <v>20</v>
      </c>
      <c r="B8" s="12"/>
      <c r="C8" s="16">
        <v>2675.13</v>
      </c>
      <c r="D8" s="16">
        <v>5844.75</v>
      </c>
      <c r="E8" s="16">
        <v>3512.814732</v>
      </c>
      <c r="F8" s="17">
        <f>IF(E8=0,0,E8/D8)</f>
        <v>0.601020528166303</v>
      </c>
      <c r="G8" s="18">
        <v>10</v>
      </c>
      <c r="H8" s="19">
        <f>10*F8</f>
        <v>6.01020528166303</v>
      </c>
      <c r="I8" s="7" t="s">
        <v>21</v>
      </c>
      <c r="J8" s="52">
        <f>H8+SUM(H16:H105)</f>
        <v>91.2102052816631</v>
      </c>
    </row>
    <row r="9" ht="18" customHeight="1" spans="1:10">
      <c r="A9" s="20" t="s">
        <v>22</v>
      </c>
      <c r="B9" s="21"/>
      <c r="C9" s="16">
        <v>2675.13</v>
      </c>
      <c r="D9" s="16">
        <v>5844.75</v>
      </c>
      <c r="E9" s="16">
        <v>3512.814732</v>
      </c>
      <c r="F9" s="17">
        <f>IF(E9=0,0,E9/D9)</f>
        <v>0.601020528166303</v>
      </c>
      <c r="G9" s="7" t="s">
        <v>23</v>
      </c>
      <c r="H9" s="7" t="s">
        <v>23</v>
      </c>
      <c r="I9" s="7"/>
      <c r="J9" s="53"/>
    </row>
    <row r="10" ht="18" customHeight="1" spans="1:10">
      <c r="A10" s="22" t="s">
        <v>24</v>
      </c>
      <c r="B10" s="23"/>
      <c r="C10" s="24"/>
      <c r="D10" s="24"/>
      <c r="E10" s="24"/>
      <c r="F10" s="17">
        <f t="shared" ref="F10:F11" si="0">IF(E10=0,0,E10/D10)</f>
        <v>0</v>
      </c>
      <c r="G10" s="7" t="s">
        <v>23</v>
      </c>
      <c r="H10" s="7" t="s">
        <v>23</v>
      </c>
      <c r="I10" s="54" t="s">
        <v>25</v>
      </c>
      <c r="J10" s="55" t="str">
        <f>IF(J8&gt;=90,"优",IF(J8&gt;=80,"良",IF(J8&gt;=70,"中",IF(J8&gt;=60,"次",IF(J8=0,"自动评级","差")))))</f>
        <v>优</v>
      </c>
    </row>
    <row r="11" ht="18" customHeight="1" spans="1:10">
      <c r="A11" s="22" t="s">
        <v>26</v>
      </c>
      <c r="B11" s="23"/>
      <c r="C11" s="24"/>
      <c r="D11" s="24"/>
      <c r="E11" s="24"/>
      <c r="F11" s="17">
        <f t="shared" si="0"/>
        <v>0</v>
      </c>
      <c r="G11" s="7" t="s">
        <v>23</v>
      </c>
      <c r="H11" s="7" t="s">
        <v>23</v>
      </c>
      <c r="I11" s="54"/>
      <c r="J11" s="55"/>
    </row>
    <row r="12" ht="18" customHeight="1" spans="1:10">
      <c r="A12" s="25" t="s">
        <v>27</v>
      </c>
      <c r="B12" s="26" t="s">
        <v>28</v>
      </c>
      <c r="C12" s="27"/>
      <c r="D12" s="28"/>
      <c r="E12" s="29" t="s">
        <v>29</v>
      </c>
      <c r="F12" s="30"/>
      <c r="G12" s="30"/>
      <c r="H12" s="30"/>
      <c r="I12" s="30"/>
      <c r="J12" s="56"/>
    </row>
    <row r="13" ht="315.75" customHeight="1" spans="1:10">
      <c r="A13" s="31"/>
      <c r="B13" s="32" t="s">
        <v>30</v>
      </c>
      <c r="C13" s="33"/>
      <c r="D13" s="34"/>
      <c r="E13" s="35" t="s">
        <v>31</v>
      </c>
      <c r="F13" s="36"/>
      <c r="G13" s="36"/>
      <c r="H13" s="36"/>
      <c r="I13" s="36"/>
      <c r="J13" s="57"/>
    </row>
    <row r="14" ht="15" customHeight="1" spans="1:10">
      <c r="A14" s="25" t="s">
        <v>32</v>
      </c>
      <c r="B14" s="25" t="s">
        <v>33</v>
      </c>
      <c r="C14" s="25" t="s">
        <v>34</v>
      </c>
      <c r="D14" s="25" t="s">
        <v>35</v>
      </c>
      <c r="E14" s="25" t="s">
        <v>36</v>
      </c>
      <c r="F14" s="25" t="s">
        <v>37</v>
      </c>
      <c r="G14" s="13" t="s">
        <v>17</v>
      </c>
      <c r="H14" s="13" t="s">
        <v>18</v>
      </c>
      <c r="I14" s="29" t="s">
        <v>38</v>
      </c>
      <c r="J14" s="56"/>
    </row>
    <row r="15" ht="15" customHeight="1" spans="1:10">
      <c r="A15" s="31"/>
      <c r="B15" s="31"/>
      <c r="C15" s="31"/>
      <c r="D15" s="31"/>
      <c r="E15" s="31"/>
      <c r="F15" s="31"/>
      <c r="G15" s="13"/>
      <c r="H15" s="13"/>
      <c r="I15" s="13" t="s">
        <v>39</v>
      </c>
      <c r="J15" s="13" t="s">
        <v>40</v>
      </c>
    </row>
    <row r="16" ht="23.25" customHeight="1" spans="1:10">
      <c r="A16" s="37" t="s">
        <v>41</v>
      </c>
      <c r="B16" s="38" t="s">
        <v>42</v>
      </c>
      <c r="C16" s="39" t="s">
        <v>43</v>
      </c>
      <c r="D16" s="40" t="s">
        <v>44</v>
      </c>
      <c r="E16" s="40" t="s">
        <v>44</v>
      </c>
      <c r="F16" s="38" t="s">
        <v>45</v>
      </c>
      <c r="G16" s="13">
        <v>0.5</v>
      </c>
      <c r="H16" s="13">
        <v>0.5</v>
      </c>
      <c r="I16" s="37" t="s">
        <v>46</v>
      </c>
      <c r="J16" s="13" t="s">
        <v>47</v>
      </c>
    </row>
    <row r="17" ht="24.75" customHeight="1" spans="1:10">
      <c r="A17" s="41" t="s">
        <v>41</v>
      </c>
      <c r="B17" s="41" t="s">
        <v>42</v>
      </c>
      <c r="C17" s="42" t="s">
        <v>48</v>
      </c>
      <c r="D17" s="38" t="s">
        <v>49</v>
      </c>
      <c r="E17" s="38">
        <v>0</v>
      </c>
      <c r="F17" s="38" t="s">
        <v>50</v>
      </c>
      <c r="G17" s="13">
        <v>0.5</v>
      </c>
      <c r="H17" s="13">
        <v>0</v>
      </c>
      <c r="I17" s="37" t="s">
        <v>46</v>
      </c>
      <c r="J17" s="13" t="s">
        <v>47</v>
      </c>
    </row>
    <row r="18" ht="23.25" customHeight="1" spans="1:10">
      <c r="A18" s="41" t="s">
        <v>41</v>
      </c>
      <c r="B18" s="41" t="s">
        <v>42</v>
      </c>
      <c r="C18" s="42" t="s">
        <v>51</v>
      </c>
      <c r="D18" s="38" t="s">
        <v>52</v>
      </c>
      <c r="E18" s="38" t="s">
        <v>52</v>
      </c>
      <c r="F18" s="38" t="s">
        <v>45</v>
      </c>
      <c r="G18" s="13">
        <v>1</v>
      </c>
      <c r="H18" s="13">
        <v>1</v>
      </c>
      <c r="I18" s="37" t="s">
        <v>46</v>
      </c>
      <c r="J18" s="13" t="s">
        <v>47</v>
      </c>
    </row>
    <row r="19" ht="27.95" customHeight="1" spans="1:10">
      <c r="A19" s="41" t="s">
        <v>41</v>
      </c>
      <c r="B19" s="41" t="s">
        <v>42</v>
      </c>
      <c r="C19" s="42" t="s">
        <v>53</v>
      </c>
      <c r="D19" s="38" t="s">
        <v>54</v>
      </c>
      <c r="E19" s="38" t="s">
        <v>54</v>
      </c>
      <c r="F19" s="38" t="s">
        <v>45</v>
      </c>
      <c r="G19" s="13">
        <v>1</v>
      </c>
      <c r="H19" s="13">
        <v>1</v>
      </c>
      <c r="I19" s="37" t="s">
        <v>46</v>
      </c>
      <c r="J19" s="13" t="s">
        <v>47</v>
      </c>
    </row>
    <row r="20" ht="27.95" customHeight="1" spans="1:10">
      <c r="A20" s="38" t="s">
        <v>41</v>
      </c>
      <c r="B20" s="38" t="s">
        <v>42</v>
      </c>
      <c r="C20" s="42" t="s">
        <v>55</v>
      </c>
      <c r="D20" s="38" t="s">
        <v>56</v>
      </c>
      <c r="E20" s="38" t="s">
        <v>56</v>
      </c>
      <c r="F20" s="38" t="s">
        <v>45</v>
      </c>
      <c r="G20" s="13">
        <v>0.5</v>
      </c>
      <c r="H20" s="13">
        <v>0.5</v>
      </c>
      <c r="I20" s="37" t="s">
        <v>46</v>
      </c>
      <c r="J20" s="13" t="s">
        <v>47</v>
      </c>
    </row>
    <row r="21" ht="27.95" customHeight="1" spans="1:10">
      <c r="A21" s="41" t="s">
        <v>41</v>
      </c>
      <c r="B21" s="41" t="s">
        <v>57</v>
      </c>
      <c r="C21" s="42" t="s">
        <v>58</v>
      </c>
      <c r="D21" s="43">
        <v>1</v>
      </c>
      <c r="E21" s="43">
        <v>1</v>
      </c>
      <c r="F21" s="38" t="s">
        <v>45</v>
      </c>
      <c r="G21" s="13">
        <v>0.5</v>
      </c>
      <c r="H21" s="13">
        <v>0</v>
      </c>
      <c r="I21" s="37" t="s">
        <v>46</v>
      </c>
      <c r="J21" s="13" t="s">
        <v>47</v>
      </c>
    </row>
    <row r="22" ht="27.95" customHeight="1" spans="1:10">
      <c r="A22" s="41" t="s">
        <v>41</v>
      </c>
      <c r="B22" s="41" t="s">
        <v>57</v>
      </c>
      <c r="C22" s="42" t="s">
        <v>59</v>
      </c>
      <c r="D22" s="43">
        <v>1</v>
      </c>
      <c r="E22" s="43">
        <v>1</v>
      </c>
      <c r="F22" s="38" t="s">
        <v>45</v>
      </c>
      <c r="G22" s="13">
        <v>0.5</v>
      </c>
      <c r="H22" s="13">
        <v>0.5</v>
      </c>
      <c r="I22" s="37" t="s">
        <v>46</v>
      </c>
      <c r="J22" s="13" t="s">
        <v>47</v>
      </c>
    </row>
    <row r="23" ht="27.95" customHeight="1" spans="1:10">
      <c r="A23" s="41" t="s">
        <v>41</v>
      </c>
      <c r="B23" s="41" t="s">
        <v>57</v>
      </c>
      <c r="C23" s="42" t="s">
        <v>60</v>
      </c>
      <c r="D23" s="43">
        <v>1</v>
      </c>
      <c r="E23" s="43">
        <v>1</v>
      </c>
      <c r="F23" s="38" t="s">
        <v>45</v>
      </c>
      <c r="G23" s="13">
        <v>0.5</v>
      </c>
      <c r="H23" s="13">
        <v>0.5</v>
      </c>
      <c r="I23" s="37" t="s">
        <v>61</v>
      </c>
      <c r="J23" s="13" t="s">
        <v>47</v>
      </c>
    </row>
    <row r="24" ht="27.95" customHeight="1" spans="1:10">
      <c r="A24" s="41" t="s">
        <v>41</v>
      </c>
      <c r="B24" s="41" t="s">
        <v>57</v>
      </c>
      <c r="C24" s="44" t="s">
        <v>62</v>
      </c>
      <c r="D24" s="43">
        <v>1</v>
      </c>
      <c r="E24" s="43">
        <v>1</v>
      </c>
      <c r="F24" s="38" t="s">
        <v>45</v>
      </c>
      <c r="G24" s="13">
        <v>1</v>
      </c>
      <c r="H24" s="13">
        <v>1</v>
      </c>
      <c r="I24" s="37" t="s">
        <v>46</v>
      </c>
      <c r="J24" s="13" t="s">
        <v>47</v>
      </c>
    </row>
    <row r="25" ht="27.95" customHeight="1" spans="1:10">
      <c r="A25" s="38" t="s">
        <v>41</v>
      </c>
      <c r="B25" s="38" t="s">
        <v>57</v>
      </c>
      <c r="C25" s="42" t="s">
        <v>63</v>
      </c>
      <c r="D25" s="43">
        <v>1</v>
      </c>
      <c r="E25" s="43">
        <v>1</v>
      </c>
      <c r="F25" s="38" t="s">
        <v>50</v>
      </c>
      <c r="G25" s="13">
        <v>0.5</v>
      </c>
      <c r="H25" s="13">
        <v>0.5</v>
      </c>
      <c r="I25" s="37" t="s">
        <v>46</v>
      </c>
      <c r="J25" s="13" t="s">
        <v>47</v>
      </c>
    </row>
    <row r="26" ht="27.95" customHeight="1" spans="1:10">
      <c r="A26" s="38" t="s">
        <v>41</v>
      </c>
      <c r="B26" s="38" t="s">
        <v>57</v>
      </c>
      <c r="C26" s="42" t="s">
        <v>64</v>
      </c>
      <c r="D26" s="43">
        <v>1</v>
      </c>
      <c r="E26" s="43">
        <v>1</v>
      </c>
      <c r="F26" s="38" t="s">
        <v>45</v>
      </c>
      <c r="G26" s="13">
        <v>1</v>
      </c>
      <c r="H26" s="13">
        <v>1</v>
      </c>
      <c r="I26" s="37" t="s">
        <v>46</v>
      </c>
      <c r="J26" s="13" t="s">
        <v>47</v>
      </c>
    </row>
    <row r="27" ht="27.95" customHeight="1" spans="1:10">
      <c r="A27" s="38" t="s">
        <v>41</v>
      </c>
      <c r="B27" s="38" t="s">
        <v>57</v>
      </c>
      <c r="C27" s="42" t="s">
        <v>65</v>
      </c>
      <c r="D27" s="43">
        <v>1</v>
      </c>
      <c r="E27" s="43">
        <v>1</v>
      </c>
      <c r="F27" s="38" t="s">
        <v>45</v>
      </c>
      <c r="G27" s="13">
        <v>0.5</v>
      </c>
      <c r="H27" s="13">
        <v>0.5</v>
      </c>
      <c r="I27" s="37" t="s">
        <v>46</v>
      </c>
      <c r="J27" s="13" t="s">
        <v>47</v>
      </c>
    </row>
    <row r="28" ht="27.95" customHeight="1" spans="1:10">
      <c r="A28" s="38" t="s">
        <v>41</v>
      </c>
      <c r="B28" s="38" t="s">
        <v>57</v>
      </c>
      <c r="C28" s="42" t="s">
        <v>66</v>
      </c>
      <c r="D28" s="43">
        <v>1</v>
      </c>
      <c r="E28" s="43">
        <v>1</v>
      </c>
      <c r="F28" s="38" t="s">
        <v>45</v>
      </c>
      <c r="G28" s="13">
        <v>1</v>
      </c>
      <c r="H28" s="13">
        <v>1</v>
      </c>
      <c r="I28" s="37" t="s">
        <v>46</v>
      </c>
      <c r="J28" s="13" t="s">
        <v>47</v>
      </c>
    </row>
    <row r="29" ht="27.95" customHeight="1" spans="1:10">
      <c r="A29" s="38" t="s">
        <v>41</v>
      </c>
      <c r="B29" s="38" t="s">
        <v>57</v>
      </c>
      <c r="C29" s="45" t="s">
        <v>67</v>
      </c>
      <c r="D29" s="43">
        <v>1</v>
      </c>
      <c r="E29" s="43">
        <v>1</v>
      </c>
      <c r="F29" s="38" t="s">
        <v>45</v>
      </c>
      <c r="G29" s="13">
        <v>1</v>
      </c>
      <c r="H29" s="13">
        <v>1</v>
      </c>
      <c r="I29" s="37" t="s">
        <v>46</v>
      </c>
      <c r="J29" s="13" t="s">
        <v>47</v>
      </c>
    </row>
    <row r="30" ht="27.95" customHeight="1" spans="1:10">
      <c r="A30" s="38" t="s">
        <v>41</v>
      </c>
      <c r="B30" s="38" t="s">
        <v>57</v>
      </c>
      <c r="C30" s="42" t="s">
        <v>68</v>
      </c>
      <c r="D30" s="43">
        <v>1</v>
      </c>
      <c r="E30" s="43">
        <v>0</v>
      </c>
      <c r="F30" s="38" t="s">
        <v>45</v>
      </c>
      <c r="G30" s="13">
        <v>0.5</v>
      </c>
      <c r="H30" s="13">
        <v>0</v>
      </c>
      <c r="I30" s="37" t="s">
        <v>46</v>
      </c>
      <c r="J30" s="13" t="s">
        <v>47</v>
      </c>
    </row>
    <row r="31" ht="27.95" customHeight="1" spans="1:10">
      <c r="A31" s="41" t="s">
        <v>41</v>
      </c>
      <c r="B31" s="41" t="s">
        <v>69</v>
      </c>
      <c r="C31" s="42" t="s">
        <v>70</v>
      </c>
      <c r="D31" s="38" t="s">
        <v>71</v>
      </c>
      <c r="E31" s="38">
        <v>0</v>
      </c>
      <c r="F31" s="38" t="s">
        <v>45</v>
      </c>
      <c r="G31" s="13">
        <v>0.5</v>
      </c>
      <c r="H31" s="13">
        <v>0</v>
      </c>
      <c r="I31" s="37" t="s">
        <v>46</v>
      </c>
      <c r="J31" s="13" t="s">
        <v>47</v>
      </c>
    </row>
    <row r="32" ht="27.95" customHeight="1" spans="1:10">
      <c r="A32" s="41" t="s">
        <v>41</v>
      </c>
      <c r="B32" s="41" t="s">
        <v>69</v>
      </c>
      <c r="C32" s="42" t="s">
        <v>72</v>
      </c>
      <c r="D32" s="38" t="s">
        <v>73</v>
      </c>
      <c r="E32" s="38" t="s">
        <v>73</v>
      </c>
      <c r="F32" s="38" t="s">
        <v>45</v>
      </c>
      <c r="G32" s="13">
        <v>1</v>
      </c>
      <c r="H32" s="13">
        <v>1</v>
      </c>
      <c r="I32" s="37" t="s">
        <v>46</v>
      </c>
      <c r="J32" s="13" t="s">
        <v>47</v>
      </c>
    </row>
    <row r="33" ht="27.95" customHeight="1" spans="1:10">
      <c r="A33" s="41" t="s">
        <v>41</v>
      </c>
      <c r="B33" s="41" t="s">
        <v>69</v>
      </c>
      <c r="C33" s="42" t="s">
        <v>74</v>
      </c>
      <c r="D33" s="46">
        <v>1</v>
      </c>
      <c r="E33" s="46">
        <v>1</v>
      </c>
      <c r="F33" s="38" t="s">
        <v>45</v>
      </c>
      <c r="G33" s="13">
        <v>1</v>
      </c>
      <c r="H33" s="13">
        <v>1</v>
      </c>
      <c r="I33" s="37" t="s">
        <v>46</v>
      </c>
      <c r="J33" s="13" t="s">
        <v>47</v>
      </c>
    </row>
    <row r="34" ht="27.95" customHeight="1" spans="1:10">
      <c r="A34" s="41" t="s">
        <v>41</v>
      </c>
      <c r="B34" s="41" t="s">
        <v>69</v>
      </c>
      <c r="C34" s="42" t="s">
        <v>75</v>
      </c>
      <c r="D34" s="47" t="s">
        <v>76</v>
      </c>
      <c r="E34" s="47" t="s">
        <v>76</v>
      </c>
      <c r="F34" s="38" t="s">
        <v>45</v>
      </c>
      <c r="G34" s="13">
        <v>1</v>
      </c>
      <c r="H34" s="13">
        <v>1</v>
      </c>
      <c r="I34" s="37" t="s">
        <v>46</v>
      </c>
      <c r="J34" s="13" t="s">
        <v>47</v>
      </c>
    </row>
    <row r="35" ht="27.95" customHeight="1" spans="1:10">
      <c r="A35" s="38" t="s">
        <v>41</v>
      </c>
      <c r="B35" s="38" t="s">
        <v>69</v>
      </c>
      <c r="C35" s="42" t="s">
        <v>77</v>
      </c>
      <c r="D35" s="43">
        <v>1</v>
      </c>
      <c r="E35" s="43">
        <v>1</v>
      </c>
      <c r="F35" s="38" t="s">
        <v>45</v>
      </c>
      <c r="G35" s="13">
        <v>1</v>
      </c>
      <c r="H35" s="13">
        <v>1</v>
      </c>
      <c r="I35" s="37" t="s">
        <v>46</v>
      </c>
      <c r="J35" s="13" t="s">
        <v>47</v>
      </c>
    </row>
    <row r="36" ht="27.95" customHeight="1" spans="1:10">
      <c r="A36" s="38" t="s">
        <v>41</v>
      </c>
      <c r="B36" s="38" t="s">
        <v>78</v>
      </c>
      <c r="C36" s="42" t="s">
        <v>79</v>
      </c>
      <c r="D36" s="43" t="s">
        <v>80</v>
      </c>
      <c r="E36" s="43" t="s">
        <v>80</v>
      </c>
      <c r="F36" s="38" t="s">
        <v>45</v>
      </c>
      <c r="G36" s="13">
        <v>1</v>
      </c>
      <c r="H36" s="13">
        <v>1</v>
      </c>
      <c r="I36" s="37" t="s">
        <v>46</v>
      </c>
      <c r="J36" s="13" t="s">
        <v>47</v>
      </c>
    </row>
    <row r="37" ht="27.95" customHeight="1" spans="1:10">
      <c r="A37" s="38" t="s">
        <v>41</v>
      </c>
      <c r="B37" s="38" t="s">
        <v>78</v>
      </c>
      <c r="C37" s="42" t="s">
        <v>81</v>
      </c>
      <c r="D37" s="43" t="s">
        <v>82</v>
      </c>
      <c r="E37" s="43" t="s">
        <v>82</v>
      </c>
      <c r="F37" s="38" t="s">
        <v>45</v>
      </c>
      <c r="G37" s="13">
        <v>1</v>
      </c>
      <c r="H37" s="13">
        <v>1</v>
      </c>
      <c r="I37" s="37" t="s">
        <v>46</v>
      </c>
      <c r="J37" s="13" t="s">
        <v>47</v>
      </c>
    </row>
    <row r="38" ht="27.95" customHeight="1" spans="1:10">
      <c r="A38" s="41" t="s">
        <v>41</v>
      </c>
      <c r="B38" s="41" t="s">
        <v>78</v>
      </c>
      <c r="C38" s="42" t="s">
        <v>83</v>
      </c>
      <c r="D38" s="38" t="s">
        <v>84</v>
      </c>
      <c r="E38" s="38">
        <v>0</v>
      </c>
      <c r="F38" s="38" t="s">
        <v>45</v>
      </c>
      <c r="G38" s="13">
        <v>0.5</v>
      </c>
      <c r="H38" s="13">
        <v>0</v>
      </c>
      <c r="I38" s="37" t="s">
        <v>46</v>
      </c>
      <c r="J38" s="13" t="s">
        <v>47</v>
      </c>
    </row>
    <row r="39" ht="54.75" customHeight="1" spans="1:10">
      <c r="A39" s="41" t="s">
        <v>41</v>
      </c>
      <c r="B39" s="41" t="s">
        <v>78</v>
      </c>
      <c r="C39" s="42" t="s">
        <v>85</v>
      </c>
      <c r="D39" s="38" t="s">
        <v>86</v>
      </c>
      <c r="E39" s="38">
        <v>0</v>
      </c>
      <c r="F39" s="38" t="s">
        <v>45</v>
      </c>
      <c r="G39" s="13">
        <v>0.5</v>
      </c>
      <c r="H39" s="13">
        <v>0</v>
      </c>
      <c r="I39" s="37" t="s">
        <v>46</v>
      </c>
      <c r="J39" s="49" t="s">
        <v>87</v>
      </c>
    </row>
    <row r="40" ht="27.95" customHeight="1" spans="1:10">
      <c r="A40" s="41" t="s">
        <v>41</v>
      </c>
      <c r="B40" s="41" t="s">
        <v>78</v>
      </c>
      <c r="C40" s="42" t="s">
        <v>88</v>
      </c>
      <c r="D40" s="38" t="s">
        <v>89</v>
      </c>
      <c r="E40" s="38" t="s">
        <v>89</v>
      </c>
      <c r="F40" s="38" t="s">
        <v>45</v>
      </c>
      <c r="G40" s="13">
        <v>1</v>
      </c>
      <c r="H40" s="13">
        <v>1</v>
      </c>
      <c r="I40" s="37" t="s">
        <v>46</v>
      </c>
      <c r="J40" s="13" t="s">
        <v>47</v>
      </c>
    </row>
    <row r="41" ht="50.25" customHeight="1" spans="1:10">
      <c r="A41" s="38" t="s">
        <v>41</v>
      </c>
      <c r="B41" s="38" t="s">
        <v>78</v>
      </c>
      <c r="C41" s="42" t="s">
        <v>90</v>
      </c>
      <c r="D41" s="38" t="s">
        <v>91</v>
      </c>
      <c r="E41" s="38" t="s">
        <v>92</v>
      </c>
      <c r="F41" s="38" t="s">
        <v>45</v>
      </c>
      <c r="G41" s="13">
        <v>1</v>
      </c>
      <c r="H41" s="13">
        <v>1</v>
      </c>
      <c r="I41" s="37" t="s">
        <v>46</v>
      </c>
      <c r="J41" s="49" t="s">
        <v>93</v>
      </c>
    </row>
    <row r="42" ht="27.95" customHeight="1" spans="1:10">
      <c r="A42" s="38" t="s">
        <v>41</v>
      </c>
      <c r="B42" s="38" t="s">
        <v>78</v>
      </c>
      <c r="C42" s="42" t="s">
        <v>94</v>
      </c>
      <c r="D42" s="38" t="s">
        <v>95</v>
      </c>
      <c r="E42" s="38" t="s">
        <v>95</v>
      </c>
      <c r="F42" s="38" t="s">
        <v>45</v>
      </c>
      <c r="G42" s="13">
        <v>1</v>
      </c>
      <c r="H42" s="13">
        <v>1</v>
      </c>
      <c r="I42" s="37" t="s">
        <v>46</v>
      </c>
      <c r="J42" s="13" t="s">
        <v>47</v>
      </c>
    </row>
    <row r="43" ht="27.95" customHeight="1" spans="1:10">
      <c r="A43" s="38" t="s">
        <v>41</v>
      </c>
      <c r="B43" s="38" t="s">
        <v>78</v>
      </c>
      <c r="C43" s="42" t="s">
        <v>96</v>
      </c>
      <c r="D43" s="43" t="s">
        <v>97</v>
      </c>
      <c r="E43" s="43" t="s">
        <v>98</v>
      </c>
      <c r="F43" s="38" t="s">
        <v>45</v>
      </c>
      <c r="G43" s="13">
        <v>1</v>
      </c>
      <c r="H43" s="13">
        <v>1</v>
      </c>
      <c r="I43" s="37" t="s">
        <v>46</v>
      </c>
      <c r="J43" s="13" t="s">
        <v>47</v>
      </c>
    </row>
    <row r="44" ht="27.95" customHeight="1" spans="1:10">
      <c r="A44" s="38" t="s">
        <v>41</v>
      </c>
      <c r="B44" s="38" t="s">
        <v>42</v>
      </c>
      <c r="C44" s="42" t="s">
        <v>99</v>
      </c>
      <c r="D44" s="38" t="s">
        <v>100</v>
      </c>
      <c r="E44" s="38" t="s">
        <v>101</v>
      </c>
      <c r="F44" s="38" t="s">
        <v>50</v>
      </c>
      <c r="G44" s="13">
        <v>1</v>
      </c>
      <c r="H44" s="13">
        <v>1</v>
      </c>
      <c r="I44" s="37" t="s">
        <v>46</v>
      </c>
      <c r="J44" s="13" t="s">
        <v>47</v>
      </c>
    </row>
    <row r="45" ht="27.95" customHeight="1" spans="1:10">
      <c r="A45" s="38" t="s">
        <v>41</v>
      </c>
      <c r="B45" s="38" t="s">
        <v>57</v>
      </c>
      <c r="C45" s="42" t="s">
        <v>102</v>
      </c>
      <c r="D45" s="43">
        <v>1</v>
      </c>
      <c r="E45" s="43">
        <v>1</v>
      </c>
      <c r="F45" s="38" t="s">
        <v>50</v>
      </c>
      <c r="G45" s="13">
        <v>1</v>
      </c>
      <c r="H45" s="13">
        <v>1</v>
      </c>
      <c r="I45" s="37" t="s">
        <v>103</v>
      </c>
      <c r="J45" s="13" t="s">
        <v>104</v>
      </c>
    </row>
    <row r="46" ht="27.95" customHeight="1" spans="1:10">
      <c r="A46" s="38" t="s">
        <v>41</v>
      </c>
      <c r="B46" s="38" t="s">
        <v>57</v>
      </c>
      <c r="C46" s="42" t="s">
        <v>105</v>
      </c>
      <c r="D46" s="43">
        <v>1</v>
      </c>
      <c r="E46" s="43">
        <v>1</v>
      </c>
      <c r="F46" s="38" t="s">
        <v>45</v>
      </c>
      <c r="G46" s="13">
        <v>1</v>
      </c>
      <c r="H46" s="13">
        <v>1</v>
      </c>
      <c r="I46" s="37" t="s">
        <v>106</v>
      </c>
      <c r="J46" s="13" t="s">
        <v>107</v>
      </c>
    </row>
    <row r="47" ht="27.95" customHeight="1" spans="1:10">
      <c r="A47" s="38" t="s">
        <v>41</v>
      </c>
      <c r="B47" s="38" t="s">
        <v>57</v>
      </c>
      <c r="C47" s="42" t="s">
        <v>108</v>
      </c>
      <c r="D47" s="43">
        <v>1</v>
      </c>
      <c r="E47" s="43">
        <v>1</v>
      </c>
      <c r="F47" s="38" t="s">
        <v>50</v>
      </c>
      <c r="G47" s="13">
        <v>2</v>
      </c>
      <c r="H47" s="13">
        <v>2</v>
      </c>
      <c r="I47" s="37" t="s">
        <v>106</v>
      </c>
      <c r="J47" s="13" t="s">
        <v>107</v>
      </c>
    </row>
    <row r="48" ht="27.95" customHeight="1" spans="1:10">
      <c r="A48" s="38" t="s">
        <v>41</v>
      </c>
      <c r="B48" s="38" t="s">
        <v>69</v>
      </c>
      <c r="C48" s="42" t="s">
        <v>109</v>
      </c>
      <c r="D48" s="43">
        <v>1</v>
      </c>
      <c r="E48" s="43">
        <v>1</v>
      </c>
      <c r="F48" s="38" t="s">
        <v>45</v>
      </c>
      <c r="G48" s="13">
        <v>2</v>
      </c>
      <c r="H48" s="13">
        <v>2</v>
      </c>
      <c r="I48" s="37" t="s">
        <v>106</v>
      </c>
      <c r="J48" s="13" t="s">
        <v>107</v>
      </c>
    </row>
    <row r="49" ht="27.95" customHeight="1" spans="1:10">
      <c r="A49" s="38" t="s">
        <v>41</v>
      </c>
      <c r="B49" s="38" t="s">
        <v>78</v>
      </c>
      <c r="C49" s="42" t="s">
        <v>110</v>
      </c>
      <c r="D49" s="38" t="s">
        <v>111</v>
      </c>
      <c r="E49" s="38" t="s">
        <v>112</v>
      </c>
      <c r="F49" s="38" t="s">
        <v>113</v>
      </c>
      <c r="G49" s="13">
        <v>1</v>
      </c>
      <c r="H49" s="13">
        <v>1</v>
      </c>
      <c r="I49" s="37" t="s">
        <v>46</v>
      </c>
      <c r="J49" s="13" t="s">
        <v>47</v>
      </c>
    </row>
    <row r="50" ht="27.95" customHeight="1" spans="1:10">
      <c r="A50" s="38" t="s">
        <v>41</v>
      </c>
      <c r="B50" s="38" t="s">
        <v>42</v>
      </c>
      <c r="C50" s="42" t="s">
        <v>114</v>
      </c>
      <c r="D50" s="43" t="s">
        <v>115</v>
      </c>
      <c r="E50" s="43" t="s">
        <v>115</v>
      </c>
      <c r="F50" s="38" t="s">
        <v>45</v>
      </c>
      <c r="G50" s="13">
        <v>1</v>
      </c>
      <c r="H50" s="13">
        <v>1</v>
      </c>
      <c r="I50" s="37" t="s">
        <v>46</v>
      </c>
      <c r="J50" s="13" t="s">
        <v>47</v>
      </c>
    </row>
    <row r="51" ht="27.95" customHeight="1" spans="1:10">
      <c r="A51" s="38" t="s">
        <v>41</v>
      </c>
      <c r="B51" s="38" t="s">
        <v>42</v>
      </c>
      <c r="C51" s="42" t="s">
        <v>116</v>
      </c>
      <c r="D51" s="43" t="s">
        <v>117</v>
      </c>
      <c r="E51" s="43" t="s">
        <v>117</v>
      </c>
      <c r="F51" s="38" t="s">
        <v>45</v>
      </c>
      <c r="G51" s="13">
        <v>1</v>
      </c>
      <c r="H51" s="13">
        <v>1</v>
      </c>
      <c r="I51" s="37" t="s">
        <v>46</v>
      </c>
      <c r="J51" s="13" t="s">
        <v>47</v>
      </c>
    </row>
    <row r="52" ht="27.95" customHeight="1" spans="1:10">
      <c r="A52" s="38" t="s">
        <v>41</v>
      </c>
      <c r="B52" s="38" t="s">
        <v>42</v>
      </c>
      <c r="C52" s="42" t="s">
        <v>118</v>
      </c>
      <c r="D52" s="43" t="s">
        <v>119</v>
      </c>
      <c r="E52" s="43" t="s">
        <v>119</v>
      </c>
      <c r="F52" s="38" t="s">
        <v>45</v>
      </c>
      <c r="G52" s="13">
        <v>1</v>
      </c>
      <c r="H52" s="13">
        <v>1</v>
      </c>
      <c r="I52" s="37" t="s">
        <v>46</v>
      </c>
      <c r="J52" s="13" t="s">
        <v>47</v>
      </c>
    </row>
    <row r="53" ht="27.95" customHeight="1" spans="1:10">
      <c r="A53" s="38" t="s">
        <v>41</v>
      </c>
      <c r="B53" s="38" t="s">
        <v>42</v>
      </c>
      <c r="C53" s="42" t="s">
        <v>120</v>
      </c>
      <c r="D53" s="43" t="s">
        <v>121</v>
      </c>
      <c r="E53" s="43" t="s">
        <v>121</v>
      </c>
      <c r="F53" s="38" t="s">
        <v>45</v>
      </c>
      <c r="G53" s="13">
        <v>1</v>
      </c>
      <c r="H53" s="13">
        <v>1</v>
      </c>
      <c r="I53" s="37" t="s">
        <v>46</v>
      </c>
      <c r="J53" s="13" t="s">
        <v>47</v>
      </c>
    </row>
    <row r="54" ht="27.95" customHeight="1" spans="1:10">
      <c r="A54" s="38" t="s">
        <v>41</v>
      </c>
      <c r="B54" s="38" t="s">
        <v>57</v>
      </c>
      <c r="C54" s="42" t="s">
        <v>122</v>
      </c>
      <c r="D54" s="43">
        <v>1</v>
      </c>
      <c r="E54" s="43">
        <v>1</v>
      </c>
      <c r="F54" s="38" t="s">
        <v>45</v>
      </c>
      <c r="G54" s="13">
        <v>1</v>
      </c>
      <c r="H54" s="13">
        <v>1</v>
      </c>
      <c r="I54" s="37" t="s">
        <v>46</v>
      </c>
      <c r="J54" s="13" t="s">
        <v>47</v>
      </c>
    </row>
    <row r="55" ht="27.95" customHeight="1" spans="1:10">
      <c r="A55" s="38" t="s">
        <v>41</v>
      </c>
      <c r="B55" s="38" t="s">
        <v>57</v>
      </c>
      <c r="C55" s="42" t="s">
        <v>123</v>
      </c>
      <c r="D55" s="43">
        <v>1</v>
      </c>
      <c r="E55" s="43">
        <v>1</v>
      </c>
      <c r="F55" s="38" t="s">
        <v>45</v>
      </c>
      <c r="G55" s="13">
        <v>1</v>
      </c>
      <c r="H55" s="13">
        <v>1</v>
      </c>
      <c r="I55" s="37" t="s">
        <v>46</v>
      </c>
      <c r="J55" s="13" t="s">
        <v>47</v>
      </c>
    </row>
    <row r="56" ht="27.95" customHeight="1" spans="1:10">
      <c r="A56" s="38" t="s">
        <v>41</v>
      </c>
      <c r="B56" s="38" t="s">
        <v>57</v>
      </c>
      <c r="C56" s="42" t="s">
        <v>124</v>
      </c>
      <c r="D56" s="43">
        <v>1</v>
      </c>
      <c r="E56" s="43">
        <v>1</v>
      </c>
      <c r="F56" s="38" t="s">
        <v>45</v>
      </c>
      <c r="G56" s="13">
        <v>1</v>
      </c>
      <c r="H56" s="13">
        <v>1</v>
      </c>
      <c r="I56" s="37" t="s">
        <v>46</v>
      </c>
      <c r="J56" s="13" t="s">
        <v>47</v>
      </c>
    </row>
    <row r="57" ht="27.95" customHeight="1" spans="1:10">
      <c r="A57" s="38" t="s">
        <v>41</v>
      </c>
      <c r="B57" s="38" t="s">
        <v>69</v>
      </c>
      <c r="C57" s="42" t="s">
        <v>125</v>
      </c>
      <c r="D57" s="43" t="s">
        <v>73</v>
      </c>
      <c r="E57" s="43" t="s">
        <v>73</v>
      </c>
      <c r="F57" s="38" t="s">
        <v>45</v>
      </c>
      <c r="G57" s="13">
        <v>1</v>
      </c>
      <c r="H57" s="13">
        <v>1</v>
      </c>
      <c r="I57" s="37" t="s">
        <v>46</v>
      </c>
      <c r="J57" s="13" t="s">
        <v>47</v>
      </c>
    </row>
    <row r="58" ht="27.95" customHeight="1" spans="1:10">
      <c r="A58" s="38" t="s">
        <v>41</v>
      </c>
      <c r="B58" s="38" t="s">
        <v>69</v>
      </c>
      <c r="C58" s="42" t="s">
        <v>126</v>
      </c>
      <c r="D58" s="43" t="s">
        <v>73</v>
      </c>
      <c r="E58" s="43" t="s">
        <v>73</v>
      </c>
      <c r="F58" s="38" t="s">
        <v>45</v>
      </c>
      <c r="G58" s="13">
        <v>1</v>
      </c>
      <c r="H58" s="13">
        <v>1</v>
      </c>
      <c r="I58" s="37" t="s">
        <v>46</v>
      </c>
      <c r="J58" s="13" t="s">
        <v>47</v>
      </c>
    </row>
    <row r="59" ht="27.95" customHeight="1" spans="1:10">
      <c r="A59" s="38" t="s">
        <v>41</v>
      </c>
      <c r="B59" s="38" t="s">
        <v>78</v>
      </c>
      <c r="C59" s="42" t="s">
        <v>127</v>
      </c>
      <c r="D59" s="43" t="s">
        <v>128</v>
      </c>
      <c r="E59" s="43" t="s">
        <v>128</v>
      </c>
      <c r="F59" s="38" t="s">
        <v>45</v>
      </c>
      <c r="G59" s="13">
        <v>1</v>
      </c>
      <c r="H59" s="13">
        <v>1</v>
      </c>
      <c r="I59" s="37" t="s">
        <v>46</v>
      </c>
      <c r="J59" s="13" t="s">
        <v>47</v>
      </c>
    </row>
    <row r="60" ht="27.95" customHeight="1" spans="1:10">
      <c r="A60" s="38" t="s">
        <v>41</v>
      </c>
      <c r="B60" s="38" t="s">
        <v>78</v>
      </c>
      <c r="C60" s="42" t="s">
        <v>129</v>
      </c>
      <c r="D60" s="43" t="s">
        <v>82</v>
      </c>
      <c r="E60" s="43">
        <v>0</v>
      </c>
      <c r="F60" s="38" t="s">
        <v>45</v>
      </c>
      <c r="G60" s="13">
        <v>1</v>
      </c>
      <c r="H60" s="13">
        <v>0</v>
      </c>
      <c r="I60" s="37" t="s">
        <v>46</v>
      </c>
      <c r="J60" s="49" t="s">
        <v>130</v>
      </c>
    </row>
    <row r="61" ht="27.95" customHeight="1" spans="1:10">
      <c r="A61" s="37" t="s">
        <v>41</v>
      </c>
      <c r="B61" s="38" t="s">
        <v>78</v>
      </c>
      <c r="C61" s="42" t="s">
        <v>131</v>
      </c>
      <c r="D61" s="38" t="s">
        <v>132</v>
      </c>
      <c r="E61" s="38" t="s">
        <v>132</v>
      </c>
      <c r="F61" s="38" t="s">
        <v>45</v>
      </c>
      <c r="G61" s="13">
        <v>1</v>
      </c>
      <c r="H61" s="13">
        <v>1</v>
      </c>
      <c r="I61" s="37" t="s">
        <v>46</v>
      </c>
      <c r="J61" s="13" t="s">
        <v>47</v>
      </c>
    </row>
    <row r="62" ht="27.95" customHeight="1" spans="1:10">
      <c r="A62" s="37" t="s">
        <v>41</v>
      </c>
      <c r="B62" s="38" t="s">
        <v>78</v>
      </c>
      <c r="C62" s="42" t="s">
        <v>133</v>
      </c>
      <c r="D62" s="38" t="s">
        <v>134</v>
      </c>
      <c r="E62" s="38" t="s">
        <v>134</v>
      </c>
      <c r="F62" s="38" t="s">
        <v>45</v>
      </c>
      <c r="G62" s="13">
        <v>0.7</v>
      </c>
      <c r="H62" s="13">
        <v>0.7</v>
      </c>
      <c r="I62" s="37" t="s">
        <v>46</v>
      </c>
      <c r="J62" s="13" t="s">
        <v>47</v>
      </c>
    </row>
    <row r="63" ht="47.25" customHeight="1" spans="1:10">
      <c r="A63" s="37" t="s">
        <v>41</v>
      </c>
      <c r="B63" s="38" t="s">
        <v>78</v>
      </c>
      <c r="C63" s="42" t="s">
        <v>135</v>
      </c>
      <c r="D63" s="48" t="s">
        <v>136</v>
      </c>
      <c r="E63" s="48" t="s">
        <v>137</v>
      </c>
      <c r="F63" s="38" t="s">
        <v>45</v>
      </c>
      <c r="G63" s="13">
        <v>0.7</v>
      </c>
      <c r="H63" s="13">
        <v>0.7</v>
      </c>
      <c r="I63" s="37" t="s">
        <v>46</v>
      </c>
      <c r="J63" s="49" t="s">
        <v>138</v>
      </c>
    </row>
    <row r="64" ht="27.95" customHeight="1" spans="1:10">
      <c r="A64" s="37" t="s">
        <v>41</v>
      </c>
      <c r="B64" s="37" t="s">
        <v>42</v>
      </c>
      <c r="C64" s="49" t="s">
        <v>99</v>
      </c>
      <c r="D64" s="37" t="s">
        <v>100</v>
      </c>
      <c r="E64" s="37" t="s">
        <v>101</v>
      </c>
      <c r="F64" s="38" t="s">
        <v>50</v>
      </c>
      <c r="G64" s="13">
        <v>0.7</v>
      </c>
      <c r="H64" s="13">
        <v>0.7</v>
      </c>
      <c r="I64" s="37" t="s">
        <v>106</v>
      </c>
      <c r="J64" s="49" t="s">
        <v>139</v>
      </c>
    </row>
    <row r="65" ht="27.95" customHeight="1" spans="1:10">
      <c r="A65" s="37" t="s">
        <v>41</v>
      </c>
      <c r="B65" s="37" t="s">
        <v>42</v>
      </c>
      <c r="C65" s="49" t="s">
        <v>140</v>
      </c>
      <c r="D65" s="37" t="s">
        <v>141</v>
      </c>
      <c r="E65" s="37" t="s">
        <v>141</v>
      </c>
      <c r="F65" s="38" t="s">
        <v>50</v>
      </c>
      <c r="G65" s="13">
        <v>0.4</v>
      </c>
      <c r="H65" s="13">
        <v>0.4</v>
      </c>
      <c r="I65" s="37" t="s">
        <v>46</v>
      </c>
      <c r="J65" s="13" t="s">
        <v>142</v>
      </c>
    </row>
    <row r="66" ht="52.5" customHeight="1" spans="1:10">
      <c r="A66" s="37" t="s">
        <v>41</v>
      </c>
      <c r="B66" s="37" t="s">
        <v>42</v>
      </c>
      <c r="C66" s="42" t="s">
        <v>143</v>
      </c>
      <c r="D66" s="37" t="s">
        <v>144</v>
      </c>
      <c r="E66" s="37">
        <v>0</v>
      </c>
      <c r="F66" s="38"/>
      <c r="G66" s="13">
        <v>0.1</v>
      </c>
      <c r="H66" s="13">
        <v>0</v>
      </c>
      <c r="I66" s="37" t="s">
        <v>46</v>
      </c>
      <c r="J66" s="13" t="s">
        <v>47</v>
      </c>
    </row>
    <row r="67" ht="27.95" customHeight="1" spans="1:10">
      <c r="A67" s="38" t="s">
        <v>41</v>
      </c>
      <c r="B67" s="38" t="s">
        <v>42</v>
      </c>
      <c r="C67" s="42" t="s">
        <v>145</v>
      </c>
      <c r="D67" s="43" t="s">
        <v>146</v>
      </c>
      <c r="E67" s="43" t="s">
        <v>146</v>
      </c>
      <c r="F67" s="38" t="s">
        <v>45</v>
      </c>
      <c r="G67" s="13">
        <v>0.5</v>
      </c>
      <c r="H67" s="13">
        <v>0.5</v>
      </c>
      <c r="I67" s="37" t="s">
        <v>46</v>
      </c>
      <c r="J67" s="13" t="s">
        <v>47</v>
      </c>
    </row>
    <row r="68" ht="27.95" customHeight="1" spans="1:10">
      <c r="A68" s="38" t="s">
        <v>41</v>
      </c>
      <c r="B68" s="38" t="s">
        <v>42</v>
      </c>
      <c r="C68" s="42" t="s">
        <v>147</v>
      </c>
      <c r="D68" s="43" t="s">
        <v>148</v>
      </c>
      <c r="E68" s="43" t="s">
        <v>148</v>
      </c>
      <c r="F68" s="38" t="s">
        <v>45</v>
      </c>
      <c r="G68" s="13">
        <v>0.5</v>
      </c>
      <c r="H68" s="13">
        <v>0.5</v>
      </c>
      <c r="I68" s="37" t="s">
        <v>46</v>
      </c>
      <c r="J68" s="13" t="s">
        <v>47</v>
      </c>
    </row>
    <row r="69" ht="27.95" customHeight="1" spans="1:10">
      <c r="A69" s="38" t="s">
        <v>41</v>
      </c>
      <c r="B69" s="38" t="s">
        <v>42</v>
      </c>
      <c r="C69" s="42" t="s">
        <v>149</v>
      </c>
      <c r="D69" s="43" t="s">
        <v>150</v>
      </c>
      <c r="E69" s="43" t="s">
        <v>150</v>
      </c>
      <c r="F69" s="38" t="s">
        <v>45</v>
      </c>
      <c r="G69" s="13">
        <v>0.5</v>
      </c>
      <c r="H69" s="13">
        <v>0.5</v>
      </c>
      <c r="I69" s="37" t="s">
        <v>46</v>
      </c>
      <c r="J69" s="13" t="s">
        <v>47</v>
      </c>
    </row>
    <row r="70" ht="27.95" customHeight="1" spans="1:10">
      <c r="A70" s="38" t="s">
        <v>41</v>
      </c>
      <c r="B70" s="38" t="s">
        <v>42</v>
      </c>
      <c r="C70" s="42" t="s">
        <v>151</v>
      </c>
      <c r="D70" s="43" t="s">
        <v>152</v>
      </c>
      <c r="E70" s="43" t="s">
        <v>152</v>
      </c>
      <c r="F70" s="38" t="s">
        <v>45</v>
      </c>
      <c r="G70" s="13">
        <v>0.5</v>
      </c>
      <c r="H70" s="13">
        <v>0.5</v>
      </c>
      <c r="I70" s="37" t="s">
        <v>46</v>
      </c>
      <c r="J70" s="13" t="s">
        <v>47</v>
      </c>
    </row>
    <row r="71" ht="27.95" customHeight="1" spans="1:10">
      <c r="A71" s="38" t="s">
        <v>41</v>
      </c>
      <c r="B71" s="38" t="s">
        <v>57</v>
      </c>
      <c r="C71" s="42" t="s">
        <v>153</v>
      </c>
      <c r="D71" s="43">
        <v>1</v>
      </c>
      <c r="E71" s="43">
        <v>1</v>
      </c>
      <c r="F71" s="38" t="s">
        <v>50</v>
      </c>
      <c r="G71" s="13">
        <v>0.5</v>
      </c>
      <c r="H71" s="13">
        <v>0.5</v>
      </c>
      <c r="I71" s="37" t="s">
        <v>103</v>
      </c>
      <c r="J71" s="13" t="s">
        <v>104</v>
      </c>
    </row>
    <row r="72" ht="27.95" customHeight="1" spans="1:10">
      <c r="A72" s="38" t="s">
        <v>41</v>
      </c>
      <c r="B72" s="38" t="s">
        <v>57</v>
      </c>
      <c r="C72" s="42" t="s">
        <v>154</v>
      </c>
      <c r="D72" s="43">
        <v>1</v>
      </c>
      <c r="E72" s="43">
        <v>1</v>
      </c>
      <c r="F72" s="38" t="s">
        <v>50</v>
      </c>
      <c r="G72" s="13">
        <v>0.5</v>
      </c>
      <c r="H72" s="13">
        <v>0.5</v>
      </c>
      <c r="I72" s="37" t="s">
        <v>103</v>
      </c>
      <c r="J72" s="13" t="s">
        <v>104</v>
      </c>
    </row>
    <row r="73" ht="27.95" customHeight="1" spans="1:10">
      <c r="A73" s="38" t="s">
        <v>41</v>
      </c>
      <c r="B73" s="38" t="s">
        <v>57</v>
      </c>
      <c r="C73" s="42" t="s">
        <v>155</v>
      </c>
      <c r="D73" s="43">
        <v>1</v>
      </c>
      <c r="E73" s="43">
        <v>1</v>
      </c>
      <c r="F73" s="38" t="s">
        <v>50</v>
      </c>
      <c r="G73" s="13">
        <v>0.4</v>
      </c>
      <c r="H73" s="13">
        <v>0.4</v>
      </c>
      <c r="I73" s="37" t="s">
        <v>46</v>
      </c>
      <c r="J73" s="13" t="s">
        <v>47</v>
      </c>
    </row>
    <row r="74" ht="27.95" customHeight="1" spans="1:10">
      <c r="A74" s="38" t="s">
        <v>41</v>
      </c>
      <c r="B74" s="38" t="s">
        <v>57</v>
      </c>
      <c r="C74" s="42" t="s">
        <v>156</v>
      </c>
      <c r="D74" s="43">
        <v>1</v>
      </c>
      <c r="E74" s="43">
        <v>1</v>
      </c>
      <c r="F74" s="38" t="s">
        <v>50</v>
      </c>
      <c r="G74" s="13">
        <v>0.4</v>
      </c>
      <c r="H74" s="13">
        <v>0.4</v>
      </c>
      <c r="I74" s="37" t="s">
        <v>46</v>
      </c>
      <c r="J74" s="13" t="s">
        <v>47</v>
      </c>
    </row>
    <row r="75" ht="27.95" customHeight="1" spans="1:10">
      <c r="A75" s="38" t="s">
        <v>41</v>
      </c>
      <c r="B75" s="38" t="s">
        <v>69</v>
      </c>
      <c r="C75" s="42" t="s">
        <v>157</v>
      </c>
      <c r="D75" s="38" t="s">
        <v>73</v>
      </c>
      <c r="E75" s="38" t="s">
        <v>73</v>
      </c>
      <c r="F75" s="38" t="s">
        <v>50</v>
      </c>
      <c r="G75" s="13">
        <v>0.2</v>
      </c>
      <c r="H75" s="13">
        <v>0.2</v>
      </c>
      <c r="I75" s="37" t="s">
        <v>46</v>
      </c>
      <c r="J75" s="13" t="s">
        <v>47</v>
      </c>
    </row>
    <row r="76" ht="27.95" customHeight="1" spans="1:10">
      <c r="A76" s="38" t="s">
        <v>41</v>
      </c>
      <c r="B76" s="38" t="s">
        <v>69</v>
      </c>
      <c r="C76" s="42" t="s">
        <v>158</v>
      </c>
      <c r="D76" s="38" t="s">
        <v>73</v>
      </c>
      <c r="E76" s="38" t="s">
        <v>73</v>
      </c>
      <c r="F76" s="38" t="s">
        <v>50</v>
      </c>
      <c r="G76" s="13">
        <v>0.2</v>
      </c>
      <c r="H76" s="13">
        <v>0.2</v>
      </c>
      <c r="I76" s="37" t="s">
        <v>46</v>
      </c>
      <c r="J76" s="13" t="s">
        <v>47</v>
      </c>
    </row>
    <row r="77" ht="27.95" customHeight="1" spans="1:10">
      <c r="A77" s="38" t="s">
        <v>41</v>
      </c>
      <c r="B77" s="38" t="s">
        <v>78</v>
      </c>
      <c r="C77" s="42" t="s">
        <v>159</v>
      </c>
      <c r="D77" s="38" t="s">
        <v>160</v>
      </c>
      <c r="E77" s="38" t="s">
        <v>160</v>
      </c>
      <c r="F77" s="38" t="s">
        <v>45</v>
      </c>
      <c r="G77" s="13">
        <v>0.1</v>
      </c>
      <c r="H77" s="13">
        <v>0.1</v>
      </c>
      <c r="I77" s="37" t="s">
        <v>46</v>
      </c>
      <c r="J77" s="13" t="s">
        <v>47</v>
      </c>
    </row>
    <row r="78" ht="27.95" customHeight="1" spans="1:10">
      <c r="A78" s="38" t="s">
        <v>41</v>
      </c>
      <c r="B78" s="38" t="s">
        <v>78</v>
      </c>
      <c r="C78" s="42" t="s">
        <v>161</v>
      </c>
      <c r="D78" s="38" t="s">
        <v>162</v>
      </c>
      <c r="E78" s="38" t="s">
        <v>162</v>
      </c>
      <c r="F78" s="38" t="s">
        <v>45</v>
      </c>
      <c r="G78" s="13">
        <v>0.1</v>
      </c>
      <c r="H78" s="13">
        <v>0.1</v>
      </c>
      <c r="I78" s="37" t="s">
        <v>46</v>
      </c>
      <c r="J78" s="13" t="s">
        <v>47</v>
      </c>
    </row>
    <row r="79" ht="27.95" customHeight="1" spans="1:10">
      <c r="A79" s="38" t="s">
        <v>41</v>
      </c>
      <c r="B79" s="38" t="s">
        <v>78</v>
      </c>
      <c r="C79" s="42" t="s">
        <v>163</v>
      </c>
      <c r="D79" s="38" t="s">
        <v>164</v>
      </c>
      <c r="E79" s="38" t="s">
        <v>164</v>
      </c>
      <c r="F79" s="38" t="s">
        <v>45</v>
      </c>
      <c r="G79" s="13">
        <v>0.1</v>
      </c>
      <c r="H79" s="13">
        <v>0.1</v>
      </c>
      <c r="I79" s="37" t="s">
        <v>46</v>
      </c>
      <c r="J79" s="13" t="s">
        <v>47</v>
      </c>
    </row>
    <row r="80" ht="27.95" customHeight="1" spans="1:10">
      <c r="A80" s="38" t="s">
        <v>41</v>
      </c>
      <c r="B80" s="38" t="s">
        <v>78</v>
      </c>
      <c r="C80" s="42" t="s">
        <v>165</v>
      </c>
      <c r="D80" s="38" t="s">
        <v>166</v>
      </c>
      <c r="E80" s="38" t="s">
        <v>166</v>
      </c>
      <c r="F80" s="38" t="s">
        <v>45</v>
      </c>
      <c r="G80" s="13">
        <v>0.1</v>
      </c>
      <c r="H80" s="13">
        <v>0.1</v>
      </c>
      <c r="I80" s="37" t="s">
        <v>46</v>
      </c>
      <c r="J80" s="13" t="s">
        <v>47</v>
      </c>
    </row>
    <row r="81" ht="27.95" customHeight="1" spans="1:10">
      <c r="A81" s="38" t="s">
        <v>41</v>
      </c>
      <c r="B81" s="38" t="s">
        <v>78</v>
      </c>
      <c r="C81" s="42" t="s">
        <v>167</v>
      </c>
      <c r="D81" s="38" t="s">
        <v>168</v>
      </c>
      <c r="E81" s="38">
        <v>0</v>
      </c>
      <c r="F81" s="38"/>
      <c r="G81" s="13">
        <v>0.1</v>
      </c>
      <c r="H81" s="13">
        <v>0</v>
      </c>
      <c r="I81" s="37" t="s">
        <v>46</v>
      </c>
      <c r="J81" s="13" t="s">
        <v>47</v>
      </c>
    </row>
    <row r="82" ht="27.95" customHeight="1" spans="1:10">
      <c r="A82" s="38" t="s">
        <v>41</v>
      </c>
      <c r="B82" s="38" t="s">
        <v>78</v>
      </c>
      <c r="C82" s="42" t="s">
        <v>169</v>
      </c>
      <c r="D82" s="38" t="s">
        <v>170</v>
      </c>
      <c r="E82" s="38">
        <v>0</v>
      </c>
      <c r="F82" s="38"/>
      <c r="G82" s="13">
        <v>0.1</v>
      </c>
      <c r="H82" s="13">
        <v>0</v>
      </c>
      <c r="I82" s="37" t="s">
        <v>46</v>
      </c>
      <c r="J82" s="13" t="s">
        <v>47</v>
      </c>
    </row>
    <row r="83" ht="27.95" customHeight="1" spans="1:10">
      <c r="A83" s="38" t="s">
        <v>41</v>
      </c>
      <c r="B83" s="38" t="s">
        <v>78</v>
      </c>
      <c r="C83" s="42" t="s">
        <v>171</v>
      </c>
      <c r="D83" s="38" t="s">
        <v>168</v>
      </c>
      <c r="E83" s="38" t="s">
        <v>168</v>
      </c>
      <c r="F83" s="38" t="s">
        <v>45</v>
      </c>
      <c r="G83" s="13">
        <v>0.1</v>
      </c>
      <c r="H83" s="13">
        <v>0.1</v>
      </c>
      <c r="I83" s="37" t="s">
        <v>46</v>
      </c>
      <c r="J83" s="13" t="s">
        <v>47</v>
      </c>
    </row>
    <row r="84" ht="27.95" customHeight="1" spans="1:10">
      <c r="A84" s="38" t="s">
        <v>41</v>
      </c>
      <c r="B84" s="38" t="s">
        <v>78</v>
      </c>
      <c r="C84" s="42" t="s">
        <v>172</v>
      </c>
      <c r="D84" s="38" t="s">
        <v>173</v>
      </c>
      <c r="E84" s="38" t="s">
        <v>173</v>
      </c>
      <c r="F84" s="38" t="s">
        <v>45</v>
      </c>
      <c r="G84" s="13">
        <v>0.1</v>
      </c>
      <c r="H84" s="13">
        <v>0.1</v>
      </c>
      <c r="I84" s="37" t="s">
        <v>46</v>
      </c>
      <c r="J84" s="13" t="s">
        <v>47</v>
      </c>
    </row>
    <row r="85" ht="27.95" customHeight="1" spans="1:10">
      <c r="A85" s="38" t="s">
        <v>41</v>
      </c>
      <c r="B85" s="38" t="s">
        <v>78</v>
      </c>
      <c r="C85" s="58" t="s">
        <v>174</v>
      </c>
      <c r="D85" s="48" t="s">
        <v>175</v>
      </c>
      <c r="E85" s="48" t="s">
        <v>175</v>
      </c>
      <c r="F85" s="38" t="s">
        <v>45</v>
      </c>
      <c r="G85" s="13">
        <v>0.1</v>
      </c>
      <c r="H85" s="13">
        <v>0.1</v>
      </c>
      <c r="I85" s="37" t="s">
        <v>46</v>
      </c>
      <c r="J85" s="13" t="s">
        <v>47</v>
      </c>
    </row>
    <row r="86" ht="27.95" customHeight="1" spans="1:10">
      <c r="A86" s="38" t="s">
        <v>41</v>
      </c>
      <c r="B86" s="38" t="s">
        <v>78</v>
      </c>
      <c r="C86" s="42" t="s">
        <v>176</v>
      </c>
      <c r="D86" s="38" t="s">
        <v>177</v>
      </c>
      <c r="E86" s="38" t="s">
        <v>177</v>
      </c>
      <c r="F86" s="38" t="s">
        <v>45</v>
      </c>
      <c r="G86" s="13">
        <v>0.1</v>
      </c>
      <c r="H86" s="13">
        <v>0.1</v>
      </c>
      <c r="I86" s="37" t="s">
        <v>46</v>
      </c>
      <c r="J86" s="13" t="s">
        <v>47</v>
      </c>
    </row>
    <row r="87" ht="27.95" customHeight="1" spans="1:10">
      <c r="A87" s="38" t="s">
        <v>41</v>
      </c>
      <c r="B87" s="38" t="s">
        <v>78</v>
      </c>
      <c r="C87" s="42" t="s">
        <v>178</v>
      </c>
      <c r="D87" s="38" t="s">
        <v>179</v>
      </c>
      <c r="E87" s="38" t="s">
        <v>179</v>
      </c>
      <c r="F87" s="38" t="s">
        <v>45</v>
      </c>
      <c r="G87" s="13">
        <v>0.1</v>
      </c>
      <c r="H87" s="13">
        <v>0.1</v>
      </c>
      <c r="I87" s="37" t="s">
        <v>46</v>
      </c>
      <c r="J87" s="13" t="s">
        <v>47</v>
      </c>
    </row>
    <row r="88" ht="27.95" customHeight="1" spans="1:10">
      <c r="A88" s="38" t="s">
        <v>41</v>
      </c>
      <c r="B88" s="38" t="s">
        <v>78</v>
      </c>
      <c r="C88" s="42" t="s">
        <v>180</v>
      </c>
      <c r="D88" s="38" t="s">
        <v>179</v>
      </c>
      <c r="E88" s="38" t="s">
        <v>179</v>
      </c>
      <c r="F88" s="38" t="s">
        <v>45</v>
      </c>
      <c r="G88" s="13">
        <v>0.1</v>
      </c>
      <c r="H88" s="13">
        <v>0.1</v>
      </c>
      <c r="I88" s="37" t="s">
        <v>46</v>
      </c>
      <c r="J88" s="13" t="s">
        <v>47</v>
      </c>
    </row>
    <row r="89" ht="27.95" customHeight="1" spans="1:10">
      <c r="A89" s="41" t="s">
        <v>181</v>
      </c>
      <c r="B89" s="41" t="s">
        <v>57</v>
      </c>
      <c r="C89" s="42" t="s">
        <v>182</v>
      </c>
      <c r="D89" s="43">
        <v>1</v>
      </c>
      <c r="E89" s="43">
        <v>1</v>
      </c>
      <c r="F89" s="38" t="s">
        <v>50</v>
      </c>
      <c r="G89" s="13">
        <v>3</v>
      </c>
      <c r="H89" s="13">
        <v>3</v>
      </c>
      <c r="I89" s="37" t="s">
        <v>46</v>
      </c>
      <c r="J89" s="13" t="s">
        <v>47</v>
      </c>
    </row>
    <row r="90" ht="27.95" customHeight="1" spans="1:10">
      <c r="A90" s="41" t="s">
        <v>181</v>
      </c>
      <c r="B90" s="41" t="s">
        <v>57</v>
      </c>
      <c r="C90" s="42" t="s">
        <v>183</v>
      </c>
      <c r="D90" s="43">
        <v>1</v>
      </c>
      <c r="E90" s="43">
        <v>1</v>
      </c>
      <c r="F90" s="38" t="s">
        <v>50</v>
      </c>
      <c r="G90" s="13">
        <v>3</v>
      </c>
      <c r="H90" s="13">
        <v>3</v>
      </c>
      <c r="I90" s="37" t="s">
        <v>46</v>
      </c>
      <c r="J90" s="13" t="s">
        <v>47</v>
      </c>
    </row>
    <row r="91" ht="27.95" customHeight="1" spans="1:10">
      <c r="A91" s="38" t="s">
        <v>181</v>
      </c>
      <c r="B91" s="38" t="s">
        <v>184</v>
      </c>
      <c r="C91" s="45" t="s">
        <v>185</v>
      </c>
      <c r="D91" s="43">
        <v>1</v>
      </c>
      <c r="E91" s="43">
        <v>1</v>
      </c>
      <c r="F91" s="38" t="s">
        <v>50</v>
      </c>
      <c r="G91" s="13">
        <v>3</v>
      </c>
      <c r="H91" s="13">
        <v>3</v>
      </c>
      <c r="I91" s="37" t="s">
        <v>103</v>
      </c>
      <c r="J91" s="13" t="s">
        <v>104</v>
      </c>
    </row>
    <row r="92" ht="27.95" customHeight="1" spans="1:10">
      <c r="A92" s="38" t="s">
        <v>181</v>
      </c>
      <c r="B92" s="38" t="s">
        <v>184</v>
      </c>
      <c r="C92" s="42" t="s">
        <v>186</v>
      </c>
      <c r="D92" s="43">
        <v>1</v>
      </c>
      <c r="E92" s="43">
        <v>1</v>
      </c>
      <c r="F92" s="38" t="s">
        <v>50</v>
      </c>
      <c r="G92" s="13">
        <v>2</v>
      </c>
      <c r="H92" s="13">
        <v>2</v>
      </c>
      <c r="I92" s="37" t="s">
        <v>103</v>
      </c>
      <c r="J92" s="13" t="s">
        <v>104</v>
      </c>
    </row>
    <row r="93" ht="27.95" customHeight="1" spans="1:10">
      <c r="A93" s="38" t="s">
        <v>181</v>
      </c>
      <c r="B93" s="38" t="s">
        <v>184</v>
      </c>
      <c r="C93" s="45" t="s">
        <v>187</v>
      </c>
      <c r="D93" s="43">
        <v>1</v>
      </c>
      <c r="E93" s="43">
        <v>1</v>
      </c>
      <c r="F93" s="38" t="s">
        <v>50</v>
      </c>
      <c r="G93" s="13">
        <v>2</v>
      </c>
      <c r="H93" s="13">
        <v>2</v>
      </c>
      <c r="I93" s="37" t="s">
        <v>103</v>
      </c>
      <c r="J93" s="13" t="s">
        <v>104</v>
      </c>
    </row>
    <row r="94" ht="27.95" customHeight="1" spans="1:10">
      <c r="A94" s="41" t="s">
        <v>181</v>
      </c>
      <c r="B94" s="41" t="s">
        <v>184</v>
      </c>
      <c r="C94" s="42" t="s">
        <v>188</v>
      </c>
      <c r="D94" s="43">
        <v>1</v>
      </c>
      <c r="E94" s="43">
        <v>0.9</v>
      </c>
      <c r="F94" s="38" t="s">
        <v>50</v>
      </c>
      <c r="G94" s="13">
        <v>2</v>
      </c>
      <c r="H94" s="13">
        <v>1.5</v>
      </c>
      <c r="I94" s="37" t="s">
        <v>106</v>
      </c>
      <c r="J94" s="13" t="s">
        <v>189</v>
      </c>
    </row>
    <row r="95" ht="27.95" customHeight="1" spans="1:10">
      <c r="A95" s="41" t="s">
        <v>181</v>
      </c>
      <c r="B95" s="41" t="s">
        <v>184</v>
      </c>
      <c r="C95" s="42" t="s">
        <v>190</v>
      </c>
      <c r="D95" s="38" t="s">
        <v>191</v>
      </c>
      <c r="E95" s="38" t="s">
        <v>191</v>
      </c>
      <c r="F95" s="38" t="s">
        <v>50</v>
      </c>
      <c r="G95" s="13">
        <v>3</v>
      </c>
      <c r="H95" s="13">
        <v>3</v>
      </c>
      <c r="I95" s="37" t="s">
        <v>46</v>
      </c>
      <c r="J95" s="13" t="s">
        <v>47</v>
      </c>
    </row>
    <row r="96" ht="27.95" customHeight="1" spans="1:10">
      <c r="A96" s="41" t="s">
        <v>181</v>
      </c>
      <c r="B96" s="41" t="s">
        <v>184</v>
      </c>
      <c r="C96" s="42" t="s">
        <v>192</v>
      </c>
      <c r="D96" s="38" t="s">
        <v>193</v>
      </c>
      <c r="E96" s="38" t="s">
        <v>193</v>
      </c>
      <c r="F96" s="38" t="s">
        <v>50</v>
      </c>
      <c r="G96" s="13">
        <v>2</v>
      </c>
      <c r="H96" s="13">
        <v>2</v>
      </c>
      <c r="I96" s="37" t="s">
        <v>46</v>
      </c>
      <c r="J96" s="13" t="s">
        <v>47</v>
      </c>
    </row>
    <row r="97" ht="27.95" customHeight="1" spans="1:10">
      <c r="A97" s="38" t="s">
        <v>181</v>
      </c>
      <c r="B97" s="38" t="s">
        <v>184</v>
      </c>
      <c r="C97" s="42" t="s">
        <v>194</v>
      </c>
      <c r="D97" s="43" t="s">
        <v>195</v>
      </c>
      <c r="E97" s="43" t="s">
        <v>195</v>
      </c>
      <c r="F97" s="38" t="s">
        <v>50</v>
      </c>
      <c r="G97" s="13">
        <v>2</v>
      </c>
      <c r="H97" s="13">
        <v>2</v>
      </c>
      <c r="I97" s="37" t="s">
        <v>46</v>
      </c>
      <c r="J97" s="13" t="s">
        <v>47</v>
      </c>
    </row>
    <row r="98" ht="27.95" customHeight="1" spans="1:10">
      <c r="A98" s="38" t="s">
        <v>181</v>
      </c>
      <c r="B98" s="38" t="s">
        <v>184</v>
      </c>
      <c r="C98" s="42" t="s">
        <v>196</v>
      </c>
      <c r="D98" s="43" t="s">
        <v>197</v>
      </c>
      <c r="E98" s="43" t="s">
        <v>197</v>
      </c>
      <c r="F98" s="38" t="s">
        <v>50</v>
      </c>
      <c r="G98" s="13">
        <v>2</v>
      </c>
      <c r="H98" s="13">
        <v>2</v>
      </c>
      <c r="I98" s="37" t="s">
        <v>106</v>
      </c>
      <c r="J98" s="13" t="s">
        <v>198</v>
      </c>
    </row>
    <row r="99" ht="27.95" customHeight="1" spans="1:10">
      <c r="A99" s="38" t="s">
        <v>181</v>
      </c>
      <c r="B99" s="38" t="s">
        <v>199</v>
      </c>
      <c r="C99" s="42" t="s">
        <v>200</v>
      </c>
      <c r="D99" s="46">
        <v>1</v>
      </c>
      <c r="E99" s="46">
        <v>1</v>
      </c>
      <c r="F99" s="38" t="s">
        <v>50</v>
      </c>
      <c r="G99" s="13">
        <v>2</v>
      </c>
      <c r="H99" s="13">
        <v>2</v>
      </c>
      <c r="I99" s="37" t="s">
        <v>103</v>
      </c>
      <c r="J99" s="13" t="s">
        <v>104</v>
      </c>
    </row>
    <row r="100" ht="27.95" customHeight="1" spans="1:10">
      <c r="A100" s="38" t="s">
        <v>181</v>
      </c>
      <c r="B100" s="38" t="s">
        <v>201</v>
      </c>
      <c r="C100" s="45" t="s">
        <v>202</v>
      </c>
      <c r="D100" s="59" t="s">
        <v>203</v>
      </c>
      <c r="E100" s="59" t="s">
        <v>203</v>
      </c>
      <c r="F100" s="38" t="s">
        <v>50</v>
      </c>
      <c r="G100" s="13">
        <v>2</v>
      </c>
      <c r="H100" s="13">
        <v>2</v>
      </c>
      <c r="I100" s="37" t="s">
        <v>46</v>
      </c>
      <c r="J100" s="13" t="s">
        <v>47</v>
      </c>
    </row>
    <row r="101" ht="27.95" customHeight="1" spans="1:10">
      <c r="A101" s="38" t="s">
        <v>181</v>
      </c>
      <c r="B101" s="38" t="s">
        <v>201</v>
      </c>
      <c r="C101" s="45" t="s">
        <v>204</v>
      </c>
      <c r="D101" s="59" t="s">
        <v>203</v>
      </c>
      <c r="E101" s="59" t="s">
        <v>203</v>
      </c>
      <c r="F101" s="38" t="s">
        <v>50</v>
      </c>
      <c r="G101" s="13">
        <v>2</v>
      </c>
      <c r="H101" s="13">
        <v>2</v>
      </c>
      <c r="I101" s="37" t="s">
        <v>46</v>
      </c>
      <c r="J101" s="13" t="s">
        <v>47</v>
      </c>
    </row>
    <row r="102" ht="27.95" customHeight="1" spans="1:10">
      <c r="A102" s="38" t="s">
        <v>205</v>
      </c>
      <c r="B102" s="38" t="s">
        <v>206</v>
      </c>
      <c r="C102" s="42" t="s">
        <v>207</v>
      </c>
      <c r="D102" s="43">
        <v>1</v>
      </c>
      <c r="E102" s="43">
        <v>1</v>
      </c>
      <c r="F102" s="38" t="s">
        <v>50</v>
      </c>
      <c r="G102" s="13">
        <v>2</v>
      </c>
      <c r="H102" s="13">
        <v>2</v>
      </c>
      <c r="I102" s="37" t="s">
        <v>46</v>
      </c>
      <c r="J102" s="13" t="s">
        <v>47</v>
      </c>
    </row>
    <row r="103" ht="27.95" customHeight="1" spans="1:10">
      <c r="A103" s="41" t="s">
        <v>205</v>
      </c>
      <c r="B103" s="41" t="s">
        <v>206</v>
      </c>
      <c r="C103" s="42" t="s">
        <v>208</v>
      </c>
      <c r="D103" s="43">
        <v>1</v>
      </c>
      <c r="E103" s="43">
        <v>1</v>
      </c>
      <c r="F103" s="38" t="s">
        <v>50</v>
      </c>
      <c r="G103" s="13">
        <v>2</v>
      </c>
      <c r="H103" s="13">
        <v>2</v>
      </c>
      <c r="I103" s="37" t="s">
        <v>46</v>
      </c>
      <c r="J103" s="13" t="s">
        <v>47</v>
      </c>
    </row>
    <row r="104" ht="27.95" customHeight="1" spans="1:10">
      <c r="A104" s="38" t="s">
        <v>205</v>
      </c>
      <c r="B104" s="38" t="s">
        <v>209</v>
      </c>
      <c r="C104" s="42" t="s">
        <v>210</v>
      </c>
      <c r="D104" s="43">
        <v>1</v>
      </c>
      <c r="E104" s="43">
        <v>1</v>
      </c>
      <c r="F104" s="38" t="s">
        <v>50</v>
      </c>
      <c r="G104" s="13">
        <v>3</v>
      </c>
      <c r="H104" s="13">
        <v>3</v>
      </c>
      <c r="I104" s="37" t="s">
        <v>46</v>
      </c>
      <c r="J104" s="13" t="s">
        <v>47</v>
      </c>
    </row>
    <row r="105" ht="27.95" customHeight="1" spans="1:10">
      <c r="A105" s="38" t="s">
        <v>205</v>
      </c>
      <c r="B105" s="38" t="s">
        <v>211</v>
      </c>
      <c r="C105" s="42" t="s">
        <v>212</v>
      </c>
      <c r="D105" s="60" t="s">
        <v>213</v>
      </c>
      <c r="E105" s="60" t="s">
        <v>213</v>
      </c>
      <c r="F105" s="38" t="s">
        <v>50</v>
      </c>
      <c r="G105" s="13">
        <v>3</v>
      </c>
      <c r="H105" s="13">
        <v>3</v>
      </c>
      <c r="I105" s="37" t="s">
        <v>46</v>
      </c>
      <c r="J105" s="13" t="s">
        <v>47</v>
      </c>
    </row>
    <row r="106" ht="48" customHeight="1" spans="1:16">
      <c r="A106" s="61" t="s">
        <v>214</v>
      </c>
      <c r="B106" s="62"/>
      <c r="C106" s="63"/>
      <c r="D106" s="64"/>
      <c r="E106" s="64"/>
      <c r="F106" s="64"/>
      <c r="G106" s="64"/>
      <c r="H106" s="64"/>
      <c r="I106" s="64"/>
      <c r="J106" s="64"/>
      <c r="K106" s="67"/>
      <c r="L106" s="67"/>
      <c r="M106" s="67"/>
      <c r="N106" s="67"/>
      <c r="O106" s="67"/>
      <c r="P106" s="67"/>
    </row>
    <row r="107" ht="27" customHeight="1" spans="1:16">
      <c r="A107" s="61" t="s">
        <v>215</v>
      </c>
      <c r="B107" s="62"/>
      <c r="C107" s="65" t="s">
        <v>216</v>
      </c>
      <c r="D107" s="66"/>
      <c r="E107" s="66"/>
      <c r="F107" s="66"/>
      <c r="G107" s="66"/>
      <c r="H107" s="66"/>
      <c r="I107" s="66"/>
      <c r="J107" s="68"/>
      <c r="K107" s="67"/>
      <c r="L107" s="67"/>
      <c r="M107" s="67"/>
      <c r="N107" s="67"/>
      <c r="O107" s="67"/>
      <c r="P107" s="67"/>
    </row>
    <row r="108" spans="11:16">
      <c r="K108" s="67"/>
      <c r="L108" s="67"/>
      <c r="M108" s="67"/>
      <c r="N108" s="67"/>
      <c r="O108" s="67"/>
      <c r="P108" s="67"/>
    </row>
    <row r="109" spans="11:16">
      <c r="K109" s="67"/>
      <c r="L109" s="67"/>
      <c r="M109" s="67"/>
      <c r="N109" s="67"/>
      <c r="O109" s="67"/>
      <c r="P109" s="67"/>
    </row>
  </sheetData>
  <mergeCells count="39">
    <mergeCell ref="A2:J2"/>
    <mergeCell ref="A3:J3"/>
    <mergeCell ref="A4:C4"/>
    <mergeCell ref="D4:E4"/>
    <mergeCell ref="F4:H4"/>
    <mergeCell ref="I4:J4"/>
    <mergeCell ref="A5:B5"/>
    <mergeCell ref="F5:J5"/>
    <mergeCell ref="A6:B6"/>
    <mergeCell ref="C6:D6"/>
    <mergeCell ref="F6:J6"/>
    <mergeCell ref="A7:B7"/>
    <mergeCell ref="I7:J7"/>
    <mergeCell ref="A8:B8"/>
    <mergeCell ref="A9:B9"/>
    <mergeCell ref="A10:B10"/>
    <mergeCell ref="A11:B11"/>
    <mergeCell ref="B12:D12"/>
    <mergeCell ref="E12:J12"/>
    <mergeCell ref="B13:D13"/>
    <mergeCell ref="E13:J13"/>
    <mergeCell ref="I14:J14"/>
    <mergeCell ref="A106:B106"/>
    <mergeCell ref="C106:J106"/>
    <mergeCell ref="A107:B107"/>
    <mergeCell ref="C107:J107"/>
    <mergeCell ref="A12:A13"/>
    <mergeCell ref="A14:A15"/>
    <mergeCell ref="B14:B15"/>
    <mergeCell ref="C14:C15"/>
    <mergeCell ref="D14:D15"/>
    <mergeCell ref="E14:E15"/>
    <mergeCell ref="F14:F15"/>
    <mergeCell ref="G14:G15"/>
    <mergeCell ref="H14:H15"/>
    <mergeCell ref="I8:I9"/>
    <mergeCell ref="I10:I11"/>
    <mergeCell ref="J8:J9"/>
    <mergeCell ref="J10:J11"/>
  </mergeCells>
  <dataValidations count="6">
    <dataValidation type="list" allowBlank="1" showInputMessage="1" showErrorMessage="1" sqref="A16:A105">
      <formula1>"产出指标,效益指标,满意度指标"</formula1>
    </dataValidation>
    <dataValidation type="custom" allowBlank="1" showInputMessage="1" showErrorMessage="1" errorTitle="温馨提示：" error="请先给指标的“分值”赋分，且“得分”不能高于“分值”！" sqref="G89:H105">
      <formula1>INDIRECT("H"&amp;ROW())&lt;=INDIRECT("G"&amp;ROW())</formula1>
    </dataValidation>
    <dataValidation type="list" allowBlank="1" showInputMessage="1" showErrorMessage="1" sqref="B16:B105">
      <formula1>"数量指标,质量指标,时效指标,成本指标,经济效益,社会效益,生态效益,可持续影响,受益对象,服务对象,社会公众"</formula1>
    </dataValidation>
    <dataValidation type="custom" showInputMessage="1" showErrorMessage="1" errorTitle="温馨提示：" error="请检查左侧的“全年预算数”是否填数！且“全年执行数”不能大于“全年预算数”！“全年预算数”反映“年初预算数”经过调增、调减后的当年预算：&#10;&#10;年初预算未调整，“全年预算数”=“年初预算数”；年初项目调整了金额，两者可不相等；年内新增项目，无“年初预算数”，但有“全年预算数”。" sqref="E10:E11">
      <formula1>AND(D10&gt;0,E10&gt;0,E10&lt;=D10)</formula1>
    </dataValidation>
    <dataValidation type="list" allowBlank="1" showInputMessage="1" showErrorMessage="1" sqref="F16:F105">
      <formula1>"正式资料,工作资料,原始凭据,说明材料"</formula1>
    </dataValidation>
    <dataValidation type="list" allowBlank="1" showInputMessage="1" showErrorMessage="1" sqref="I16:I105">
      <formula1>"判断赋分法,简单比例法,门槛比例法,区间赋分法,分级分档法,行业考评法,其他方法"</formula1>
    </dataValidation>
  </dataValidations>
  <printOptions horizontalCentered="1"/>
  <pageMargins left="0" right="0" top="0.393700787401575" bottom="0.393700787401575" header="0.31496062992126" footer="0.19685039370078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防火资金5844.75万元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2019-07-08T16:04:00Z</dcterms:created>
  <cp:lastPrinted>2022-03-03T02:13:00Z</cp:lastPrinted>
  <dcterms:modified xsi:type="dcterms:W3CDTF">2022-04-19T05:59:58Z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86CBF61AE8904B26B519CBCE1F1A52C7</vt:lpwstr>
  </property>
  <property fmtid="{D5CDD505-2E9C-101B-9397-08002B2CF9AE}" pid="3" name="KSOProductBuildVer">
    <vt:lpwstr>2052-11.1.0.10356</vt:lpwstr>
  </property>
</Properties>
</file>