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<sst xmlns="http://schemas.openxmlformats.org/spreadsheetml/2006/main" count="345" uniqueCount="147">
  <si>
    <t>项目支出绩效单位自评表</t>
  </si>
  <si>
    <t>（2021年度）</t>
  </si>
  <si>
    <t>项目联系人：刘刚</t>
  </si>
  <si>
    <t>联系电话：86897102</t>
  </si>
  <si>
    <t>项目名称</t>
  </si>
  <si>
    <t>应急防汛及防汛抗旱资金</t>
  </si>
  <si>
    <t>项目实施单位</t>
  </si>
  <si>
    <t>应急管理局综合防灾减灾科</t>
  </si>
  <si>
    <t>预算部门(单位)</t>
  </si>
  <si>
    <t>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</si>
  <si>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</si>
  <si>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</si>
  <si>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</si>
  <si>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</si>
  <si>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</si>
  <si>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</si>
  <si>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</si>
  <si>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</si>
  <si>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</si>
  <si>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</si>
  <si>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</si>
  <si>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</si>
  <si>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</si>
  <si>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</si>
  <si>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</si>
  <si>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</si>
  <si>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</si>
  <si>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</si>
  <si>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</si>
  <si>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1.积极做好因灾困难群众救助工作。
2.积极做好因灾房屋受灾修缮工作，保障受灾群众住房安全。
3.受台风等自然灾害天气集结抢险救灾应急队伍误工食宿及机械费，保障救援工作顺利完成。
4.创建3-5个省、市级以上示范社区。
5.做好应急防汛抗旱物资准备，做好因旱需解决抗旱水源问题。
6.摸清全区自然灾害风险隐患底数和自然灾害历史隐患调查，并对全国自然灾害风险开展调查和灾害风险评估等工作。
7.根据实际工作情况适时组织专家对预案进行评审。</t>
  </si>
  <si>
    <t xml:space="preserve">1.完成6个市级防灾减灾示范社区创建
2.完成采购强光手电、雨衣、雨鞋等防汛物资
3.完成2021年度自然灾害普查工作任务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</si>
  <si>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</si>
  <si>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</si>
  <si>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</si>
  <si>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</si>
  <si>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</si>
  <si>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</si>
  <si>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</si>
  <si>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</si>
  <si>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</si>
  <si>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</si>
  <si>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</si>
  <si>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因灾困难群众救助完成率</t>
  </si>
  <si>
    <t>正式资料</t>
  </si>
  <si>
    <t>判断赋分法</t>
  </si>
  <si>
    <t>完成达到80%为满分，达不到不得分</t>
  </si>
  <si>
    <t>质量指标</t>
  </si>
  <si>
    <t>因灾困难群众救助覆盖准确率</t>
  </si>
  <si>
    <t>工作资料</t>
  </si>
  <si>
    <t>时效指标</t>
  </si>
  <si>
    <t>因灾困难群众救助及时率</t>
  </si>
  <si>
    <t>原始凭据</t>
  </si>
  <si>
    <t>成本指标</t>
  </si>
  <si>
    <t>因灾困难群众救助费用</t>
  </si>
  <si>
    <t>50万元</t>
  </si>
  <si>
    <t>说明材料</t>
  </si>
  <si>
    <t>完成使用费用80%为满分，达不到不得分</t>
  </si>
  <si>
    <t>因灾房屋受灾修缮完成率</t>
  </si>
  <si>
    <t>完成救助达到80%为满分，达不到不得分</t>
  </si>
  <si>
    <t>因灾房屋受灾修缮覆盖准确率</t>
  </si>
  <si>
    <t>因灾房屋受灾修缮及时率</t>
  </si>
  <si>
    <t>因灾房屋受灾修缮费用</t>
  </si>
  <si>
    <t>集结抢险救灾应急队伍数量</t>
  </si>
  <si>
    <t>按需</t>
  </si>
  <si>
    <t>完成抢险队伍集结80%为满分，达不到不得分</t>
  </si>
  <si>
    <t>租赁机械数量</t>
  </si>
  <si>
    <t>满足实际需要为满分，无法满足不得分</t>
  </si>
  <si>
    <t>群众救助及时率</t>
  </si>
  <si>
    <t>救助及时，群众满意为满分，不满意不得分</t>
  </si>
  <si>
    <t>误工食宿及机械费</t>
  </si>
  <si>
    <t>80万元</t>
  </si>
  <si>
    <t>物资及工资发放及时满分，未发放及时不得分</t>
  </si>
  <si>
    <t>创建省级示范社区数量</t>
  </si>
  <si>
    <t>≥1个</t>
  </si>
  <si>
    <t>满足评比数量为满分，未达到不得分</t>
  </si>
  <si>
    <t>创建市级示范社区数量</t>
  </si>
  <si>
    <t>≥4个</t>
  </si>
  <si>
    <t>创建省级示范社区达标率</t>
  </si>
  <si>
    <t>符合规定为满分，不符合不得分</t>
  </si>
  <si>
    <t>创建市级示范社区达标率</t>
  </si>
  <si>
    <t>奖励发放及时率</t>
  </si>
  <si>
    <t>发放及时为满分，不及时不得分</t>
  </si>
  <si>
    <t>创建省、市级示范社区费用</t>
  </si>
  <si>
    <t>30万元</t>
  </si>
  <si>
    <t>是否超出，未超出满分，超出不得分</t>
  </si>
  <si>
    <t>防汛抗旱物资采购数量</t>
  </si>
  <si>
    <t>干旱性地区打井数量</t>
  </si>
  <si>
    <t>防汛抗旱物资采购合规率</t>
  </si>
  <si>
    <t>干旱性地区打井可用率</t>
  </si>
  <si>
    <t>及时为满分，不及时不得分</t>
  </si>
  <si>
    <t>防汛抗旱物资采购及时率</t>
  </si>
  <si>
    <t>干旱性地区打井及时率</t>
  </si>
  <si>
    <t>防汛抗旱物资、水源性项目的费用</t>
  </si>
  <si>
    <t>100万元</t>
  </si>
  <si>
    <t>分级分档法</t>
  </si>
  <si>
    <t>使用费用达到80%以 上为满分，70%-50%为0.8分，50&amp;（不含）-30%为6分，低于30%不得分。</t>
  </si>
  <si>
    <t>风险区域规划图</t>
  </si>
  <si>
    <t>1份</t>
  </si>
  <si>
    <t>建立满分，未建立不得分</t>
  </si>
  <si>
    <t>建立信息化平台</t>
  </si>
  <si>
    <t>1个</t>
  </si>
  <si>
    <t>风险调查覆盖率</t>
  </si>
  <si>
    <t>达到标准满分，未达到不得分</t>
  </si>
  <si>
    <t>信息化平台正常运行率</t>
  </si>
  <si>
    <t>运行正常为满分，不能正常运行不得分</t>
  </si>
  <si>
    <t>自然灾害九大工程经费支付及时率</t>
  </si>
  <si>
    <t>支付及时满分，不及时不得分</t>
  </si>
  <si>
    <t>自然灾害九大工程经费</t>
  </si>
  <si>
    <t>550万元</t>
  </si>
  <si>
    <t>专家人数</t>
  </si>
  <si>
    <t>≥3人</t>
  </si>
  <si>
    <t>符合为满分，不符合不得分</t>
  </si>
  <si>
    <t>评审专家符合度</t>
  </si>
  <si>
    <t>效益指标</t>
  </si>
  <si>
    <t>经济效益</t>
  </si>
  <si>
    <t>调查成果为自然灾害防治、应急管理等工作提供科学依据，减少灾害损失</t>
  </si>
  <si>
    <t>5年内效果显著</t>
  </si>
  <si>
    <t>降低为满分，增加不得分</t>
  </si>
  <si>
    <t>降低全区因灾困难群众的经济损失</t>
  </si>
  <si>
    <t>有效降低</t>
  </si>
  <si>
    <t>社会效益</t>
  </si>
  <si>
    <t>保障受灾群众住房安全</t>
  </si>
  <si>
    <t>保障高效为满分，未达到要求不得分</t>
  </si>
  <si>
    <t>保障救援工作顺利完成</t>
  </si>
  <si>
    <t>100%保障</t>
  </si>
  <si>
    <t>保障居民基本生活用水</t>
  </si>
  <si>
    <t>评审结果应用率</t>
  </si>
  <si>
    <t>应用广泛取得实效为满分，低于不得分</t>
  </si>
  <si>
    <t>可持续影响</t>
  </si>
  <si>
    <t>建立健全减灾示范长效机制</t>
  </si>
  <si>
    <t>≥3年</t>
  </si>
  <si>
    <t>大于等于为满分，小于不得分</t>
  </si>
  <si>
    <t>建立健全现代化防灾减灾长效机制</t>
  </si>
  <si>
    <t>满意度指标</t>
  </si>
  <si>
    <t>受益对象</t>
  </si>
  <si>
    <t>受灾群众对救助的满意度</t>
  </si>
  <si>
    <t>满意为满分，不满意不得分</t>
  </si>
  <si>
    <t>基础社区群众对示范社区的满意度</t>
  </si>
  <si>
    <t>≥95%</t>
  </si>
  <si>
    <t>服务对象</t>
  </si>
  <si>
    <t>单位对专家评审的满意度</t>
  </si>
  <si>
    <t>≥90%</t>
  </si>
  <si>
    <t>因灾受旱地区的群众对水井的满意度</t>
  </si>
  <si>
    <t>群众满意达到80%以上满分，低于80%不得分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</si>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</sst>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43" formatCode="_ * #,##0.00_ ;_ * \-#,##0.00_ ;_ * &quot;-&quot;??_ ;_ @_ "/>
    <numFmt numFmtId="41" formatCode="_ * #,##0_ ;_ * \-#,##0_ ;_ * &quot;-&quot;_ ;_ @_ "/>
    <numFmt numFmtId="177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9" fontId="7" fillId="0" borderId="4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4" width="20.625" customWidth="1"/>
    <col min="5" max="5" width="14" customWidth="1"/>
    <col min="6" max="6" width="11.625" customWidth="1"/>
    <col min="7" max="8" width="7.625" customWidth="1"/>
    <col min="9" max="9" width="9.625" customWidth="1"/>
    <col min="10" max="10" width="28.625" customWidth="1"/>
  </cols>
  <sheetData>
    <row r="1" ht="20.25" spans="1:1">
      <c r="A1" s="1"/>
    </row>
    <row r="2" ht="25.5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2</v>
      </c>
      <c r="B4" s="4"/>
      <c r="C4" s="4"/>
      <c r="D4" s="4" t="s">
        <v>3</v>
      </c>
      <c r="E4" s="4"/>
      <c r="F4" s="4"/>
      <c r="G4" s="4"/>
      <c r="H4" s="4"/>
      <c r="I4" s="4"/>
      <c r="J4" s="4"/>
    </row>
    <row r="5" ht="18" customHeight="1" spans="1:10">
      <c r="A5" s="5" t="s">
        <v>4</v>
      </c>
      <c r="B5" s="6"/>
      <c r="C5" s="7" t="s">
        <v>5</v>
      </c>
      <c r="D5" s="8"/>
      <c r="E5" s="9" t="s">
        <v>6</v>
      </c>
      <c r="F5" s="7" t="s">
        <v>7</v>
      </c>
      <c r="G5" s="10"/>
      <c r="H5" s="10"/>
      <c r="I5" s="10"/>
      <c r="J5" s="8"/>
    </row>
    <row r="6" ht="18" customHeight="1" spans="1:10">
      <c r="A6" s="5" t="s">
        <v>8</v>
      </c>
      <c r="B6" s="6"/>
      <c r="C6" s="7" t="s">
        <v>9</v>
      </c>
      <c r="D6" s="8"/>
      <c r="E6" s="9" t="s">
        <v>10</v>
      </c>
      <c r="F6" s="7" t="s">
        <v>9</v>
      </c>
      <c r="G6" s="10"/>
      <c r="H6" s="10"/>
      <c r="I6" s="10"/>
      <c r="J6" s="8"/>
    </row>
    <row r="7" ht="18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52" t="s">
        <v>18</v>
      </c>
      <c r="J7" s="53"/>
    </row>
    <row r="8" ht="18" customHeight="1" spans="1:10">
      <c r="A8" s="11" t="s">
        <v>19</v>
      </c>
      <c r="B8" s="12"/>
      <c r="C8" s="16">
        <v>863</v>
      </c>
      <c r="D8" s="16">
        <v>863</v>
      </c>
      <c r="E8" s="17">
        <v>599.667</v>
      </c>
      <c r="F8" s="18">
        <f>IF(E8=0,0,E8/D8)</f>
        <v>0.694863267670915</v>
      </c>
      <c r="G8" s="19">
        <v>10</v>
      </c>
      <c r="H8" s="20">
        <f>10*F8</f>
        <v>6.94863267670915</v>
      </c>
      <c r="I8" s="9" t="s">
        <v>20</v>
      </c>
      <c r="J8" s="54">
        <f>H8+SUM(H16:H59)</f>
        <v>83.5486326767091</v>
      </c>
    </row>
    <row r="9" ht="18" customHeight="1" spans="1:10">
      <c r="A9" s="21" t="s">
        <v>21</v>
      </c>
      <c r="B9" s="22"/>
      <c r="C9" s="23">
        <v>863</v>
      </c>
      <c r="D9" s="23">
        <v>863</v>
      </c>
      <c r="E9" s="17">
        <v>599.667</v>
      </c>
      <c r="F9" s="18">
        <f>IF(E9=0,0,E9/D9)</f>
        <v>0.694863267670915</v>
      </c>
      <c r="G9" s="9" t="s">
        <v>22</v>
      </c>
      <c r="H9" s="9" t="s">
        <v>22</v>
      </c>
      <c r="I9" s="9"/>
      <c r="J9" s="55"/>
    </row>
    <row r="10" ht="18" customHeight="1" spans="1:10">
      <c r="A10" s="24" t="s">
        <v>23</v>
      </c>
      <c r="B10" s="25"/>
      <c r="C10" s="23"/>
      <c r="D10" s="23"/>
      <c r="E10" s="23"/>
      <c r="F10" s="18">
        <f t="shared" ref="F10:F11" si="0">IF(E10=0,0,E10/D10)</f>
        <v>0</v>
      </c>
      <c r="G10" s="9" t="s">
        <v>22</v>
      </c>
      <c r="H10" s="9" t="s">
        <v>22</v>
      </c>
      <c r="I10" s="56" t="s">
        <v>24</v>
      </c>
      <c r="J10" s="57" t="str">
        <f>IF(J8&gt;=90,"优",IF(J8&gt;=80,"良",IF(J8&gt;=70,"中",IF(J8&gt;=60,"次",IF(J8=0,"自动评级","差")))))</f>
        <v>良</v>
      </c>
    </row>
    <row r="11" ht="18" customHeight="1" spans="1:10">
      <c r="A11" s="24" t="s">
        <v>25</v>
      </c>
      <c r="B11" s="25"/>
      <c r="C11" s="23"/>
      <c r="D11" s="23"/>
      <c r="E11" s="23"/>
      <c r="F11" s="18">
        <f t="shared" si="0"/>
        <v>0</v>
      </c>
      <c r="G11" s="9" t="s">
        <v>22</v>
      </c>
      <c r="H11" s="9" t="s">
        <v>22</v>
      </c>
      <c r="I11" s="56"/>
      <c r="J11" s="57"/>
    </row>
    <row r="12" ht="18" customHeight="1" spans="1:10">
      <c r="A12" s="26" t="s">
        <v>26</v>
      </c>
      <c r="B12" s="27" t="s">
        <v>27</v>
      </c>
      <c r="C12" s="28"/>
      <c r="D12" s="29"/>
      <c r="E12" s="30" t="s">
        <v>28</v>
      </c>
      <c r="F12" s="31"/>
      <c r="G12" s="31"/>
      <c r="H12" s="31"/>
      <c r="I12" s="31"/>
      <c r="J12" s="58"/>
    </row>
    <row r="13" ht="119.25" customHeight="1" spans="1:10">
      <c r="A13" s="32"/>
      <c r="B13" s="33" t="s">
        <v>29</v>
      </c>
      <c r="C13" s="34"/>
      <c r="D13" s="35"/>
      <c r="E13" s="33" t="s">
        <v>30</v>
      </c>
      <c r="F13" s="34"/>
      <c r="G13" s="34"/>
      <c r="H13" s="34"/>
      <c r="I13" s="34"/>
      <c r="J13" s="35"/>
    </row>
    <row r="14" ht="15" customHeight="1" spans="1:10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6" t="s">
        <v>36</v>
      </c>
      <c r="G14" s="13" t="s">
        <v>16</v>
      </c>
      <c r="H14" s="13" t="s">
        <v>17</v>
      </c>
      <c r="I14" s="30" t="s">
        <v>37</v>
      </c>
      <c r="J14" s="58"/>
    </row>
    <row r="15" ht="15" customHeight="1" spans="1:10">
      <c r="A15" s="32"/>
      <c r="B15" s="32"/>
      <c r="C15" s="32"/>
      <c r="D15" s="32"/>
      <c r="E15" s="32"/>
      <c r="F15" s="32"/>
      <c r="G15" s="13"/>
      <c r="H15" s="13"/>
      <c r="I15" s="13" t="s">
        <v>38</v>
      </c>
      <c r="J15" s="13" t="s">
        <v>39</v>
      </c>
    </row>
    <row r="16" ht="27.95" customHeight="1" spans="1:10">
      <c r="A16" s="36" t="s">
        <v>40</v>
      </c>
      <c r="B16" s="36" t="s">
        <v>41</v>
      </c>
      <c r="C16" s="37" t="s">
        <v>42</v>
      </c>
      <c r="D16" s="38">
        <v>1</v>
      </c>
      <c r="E16" s="39">
        <v>0</v>
      </c>
      <c r="F16" s="40" t="s">
        <v>43</v>
      </c>
      <c r="G16" s="23">
        <v>0.5</v>
      </c>
      <c r="H16" s="23">
        <v>0</v>
      </c>
      <c r="I16" s="36" t="s">
        <v>44</v>
      </c>
      <c r="J16" s="37" t="s">
        <v>45</v>
      </c>
    </row>
    <row r="17" ht="27.95" customHeight="1" spans="1:10">
      <c r="A17" s="36" t="s">
        <v>40</v>
      </c>
      <c r="B17" s="36" t="s">
        <v>46</v>
      </c>
      <c r="C17" s="41" t="s">
        <v>47</v>
      </c>
      <c r="D17" s="38">
        <v>1</v>
      </c>
      <c r="E17" s="39">
        <v>0</v>
      </c>
      <c r="F17" s="40" t="s">
        <v>48</v>
      </c>
      <c r="G17" s="23">
        <v>0.5</v>
      </c>
      <c r="H17" s="23">
        <v>0</v>
      </c>
      <c r="I17" s="36" t="s">
        <v>44</v>
      </c>
      <c r="J17" s="37" t="s">
        <v>45</v>
      </c>
    </row>
    <row r="18" ht="27.95" customHeight="1" spans="1:10">
      <c r="A18" s="36" t="s">
        <v>40</v>
      </c>
      <c r="B18" s="36" t="s">
        <v>49</v>
      </c>
      <c r="C18" s="37" t="s">
        <v>50</v>
      </c>
      <c r="D18" s="38">
        <v>1</v>
      </c>
      <c r="E18" s="39">
        <v>0</v>
      </c>
      <c r="F18" s="40" t="s">
        <v>51</v>
      </c>
      <c r="G18" s="23">
        <v>0.5</v>
      </c>
      <c r="H18" s="23">
        <v>0</v>
      </c>
      <c r="I18" s="36" t="s">
        <v>44</v>
      </c>
      <c r="J18" s="37" t="s">
        <v>45</v>
      </c>
    </row>
    <row r="19" ht="27.95" customHeight="1" spans="1:10">
      <c r="A19" s="36" t="s">
        <v>40</v>
      </c>
      <c r="B19" s="36" t="s">
        <v>52</v>
      </c>
      <c r="C19" s="37" t="s">
        <v>53</v>
      </c>
      <c r="D19" s="36" t="s">
        <v>54</v>
      </c>
      <c r="E19" s="39">
        <v>0</v>
      </c>
      <c r="F19" s="40" t="s">
        <v>55</v>
      </c>
      <c r="G19" s="23">
        <v>0.5</v>
      </c>
      <c r="H19" s="23">
        <v>0</v>
      </c>
      <c r="I19" s="36" t="s">
        <v>44</v>
      </c>
      <c r="J19" s="37" t="s">
        <v>56</v>
      </c>
    </row>
    <row r="20" ht="27.95" customHeight="1" spans="1:10">
      <c r="A20" s="36" t="s">
        <v>40</v>
      </c>
      <c r="B20" s="36" t="s">
        <v>41</v>
      </c>
      <c r="C20" s="37" t="s">
        <v>57</v>
      </c>
      <c r="D20" s="38">
        <v>1</v>
      </c>
      <c r="E20" s="39">
        <v>0</v>
      </c>
      <c r="F20" s="40" t="s">
        <v>55</v>
      </c>
      <c r="G20" s="23">
        <v>0.5</v>
      </c>
      <c r="H20" s="23">
        <v>0</v>
      </c>
      <c r="I20" s="36" t="s">
        <v>44</v>
      </c>
      <c r="J20" s="37" t="s">
        <v>58</v>
      </c>
    </row>
    <row r="21" ht="27.95" customHeight="1" spans="1:10">
      <c r="A21" s="36" t="s">
        <v>40</v>
      </c>
      <c r="B21" s="36" t="s">
        <v>46</v>
      </c>
      <c r="C21" s="41" t="s">
        <v>59</v>
      </c>
      <c r="D21" s="38">
        <v>1</v>
      </c>
      <c r="E21" s="39">
        <v>0</v>
      </c>
      <c r="F21" s="40" t="s">
        <v>55</v>
      </c>
      <c r="G21" s="23">
        <v>0.5</v>
      </c>
      <c r="H21" s="23">
        <v>0</v>
      </c>
      <c r="I21" s="36" t="s">
        <v>44</v>
      </c>
      <c r="J21" s="37" t="s">
        <v>45</v>
      </c>
    </row>
    <row r="22" ht="27.95" customHeight="1" spans="1:10">
      <c r="A22" s="36" t="s">
        <v>40</v>
      </c>
      <c r="B22" s="36" t="s">
        <v>49</v>
      </c>
      <c r="C22" s="37" t="s">
        <v>60</v>
      </c>
      <c r="D22" s="38">
        <v>1</v>
      </c>
      <c r="E22" s="39">
        <v>0</v>
      </c>
      <c r="F22" s="40" t="s">
        <v>55</v>
      </c>
      <c r="G22" s="23">
        <v>0.5</v>
      </c>
      <c r="H22" s="23">
        <v>0</v>
      </c>
      <c r="I22" s="36" t="s">
        <v>44</v>
      </c>
      <c r="J22" s="37" t="s">
        <v>45</v>
      </c>
    </row>
    <row r="23" ht="27.95" customHeight="1" spans="1:10">
      <c r="A23" s="36" t="s">
        <v>40</v>
      </c>
      <c r="B23" s="36" t="s">
        <v>52</v>
      </c>
      <c r="C23" s="37" t="s">
        <v>61</v>
      </c>
      <c r="D23" s="36" t="s">
        <v>54</v>
      </c>
      <c r="E23" s="39">
        <v>0</v>
      </c>
      <c r="F23" s="40" t="s">
        <v>55</v>
      </c>
      <c r="G23" s="23">
        <v>0.5</v>
      </c>
      <c r="H23" s="23">
        <v>0</v>
      </c>
      <c r="I23" s="36" t="s">
        <v>44</v>
      </c>
      <c r="J23" s="37" t="s">
        <v>56</v>
      </c>
    </row>
    <row r="24" ht="37.5" customHeight="1" spans="1:10">
      <c r="A24" s="36" t="s">
        <v>40</v>
      </c>
      <c r="B24" s="36" t="s">
        <v>41</v>
      </c>
      <c r="C24" s="37" t="s">
        <v>62</v>
      </c>
      <c r="D24" s="38" t="s">
        <v>63</v>
      </c>
      <c r="E24" s="39">
        <v>0</v>
      </c>
      <c r="F24" s="40" t="s">
        <v>55</v>
      </c>
      <c r="G24" s="23">
        <v>0.5</v>
      </c>
      <c r="H24" s="23">
        <v>0</v>
      </c>
      <c r="I24" s="36" t="s">
        <v>44</v>
      </c>
      <c r="J24" s="37" t="s">
        <v>64</v>
      </c>
    </row>
    <row r="25" ht="27.95" customHeight="1" spans="1:10">
      <c r="A25" s="36" t="s">
        <v>40</v>
      </c>
      <c r="B25" s="36" t="s">
        <v>46</v>
      </c>
      <c r="C25" s="41" t="s">
        <v>65</v>
      </c>
      <c r="D25" s="38" t="s">
        <v>63</v>
      </c>
      <c r="E25" s="39">
        <v>0</v>
      </c>
      <c r="F25" s="40" t="s">
        <v>55</v>
      </c>
      <c r="G25" s="23">
        <v>0.5</v>
      </c>
      <c r="H25" s="23">
        <v>0</v>
      </c>
      <c r="I25" s="36" t="s">
        <v>44</v>
      </c>
      <c r="J25" s="37" t="s">
        <v>66</v>
      </c>
    </row>
    <row r="26" ht="41.25" customHeight="1" spans="1:10">
      <c r="A26" s="36" t="s">
        <v>40</v>
      </c>
      <c r="B26" s="36" t="s">
        <v>49</v>
      </c>
      <c r="C26" s="37" t="s">
        <v>67</v>
      </c>
      <c r="D26" s="38">
        <v>1</v>
      </c>
      <c r="E26" s="39">
        <v>0</v>
      </c>
      <c r="F26" s="40" t="s">
        <v>55</v>
      </c>
      <c r="G26" s="23">
        <v>0.5</v>
      </c>
      <c r="H26" s="23">
        <v>0</v>
      </c>
      <c r="I26" s="36" t="s">
        <v>44</v>
      </c>
      <c r="J26" s="37" t="s">
        <v>68</v>
      </c>
    </row>
    <row r="27" ht="42" customHeight="1" spans="1:10">
      <c r="A27" s="36" t="s">
        <v>40</v>
      </c>
      <c r="B27" s="36" t="s">
        <v>52</v>
      </c>
      <c r="C27" s="37" t="s">
        <v>69</v>
      </c>
      <c r="D27" s="36" t="s">
        <v>70</v>
      </c>
      <c r="E27" s="39">
        <v>0</v>
      </c>
      <c r="F27" s="40" t="s">
        <v>55</v>
      </c>
      <c r="G27" s="23">
        <v>0.5</v>
      </c>
      <c r="H27" s="23">
        <v>0</v>
      </c>
      <c r="I27" s="36" t="s">
        <v>44</v>
      </c>
      <c r="J27" s="37" t="s">
        <v>71</v>
      </c>
    </row>
    <row r="28" ht="27.95" customHeight="1" spans="1:10">
      <c r="A28" s="36" t="s">
        <v>40</v>
      </c>
      <c r="B28" s="36" t="s">
        <v>41</v>
      </c>
      <c r="C28" s="37" t="s">
        <v>72</v>
      </c>
      <c r="D28" s="36" t="s">
        <v>73</v>
      </c>
      <c r="E28" s="39">
        <v>1</v>
      </c>
      <c r="F28" s="40" t="s">
        <v>51</v>
      </c>
      <c r="G28" s="23">
        <v>3</v>
      </c>
      <c r="H28" s="23">
        <v>3</v>
      </c>
      <c r="I28" s="36" t="s">
        <v>44</v>
      </c>
      <c r="J28" s="37" t="s">
        <v>74</v>
      </c>
    </row>
    <row r="29" ht="27.95" customHeight="1" spans="1:10">
      <c r="A29" s="36" t="s">
        <v>40</v>
      </c>
      <c r="B29" s="36" t="s">
        <v>41</v>
      </c>
      <c r="C29" s="37" t="s">
        <v>75</v>
      </c>
      <c r="D29" s="36" t="s">
        <v>76</v>
      </c>
      <c r="E29" s="39">
        <v>1</v>
      </c>
      <c r="F29" s="40" t="s">
        <v>51</v>
      </c>
      <c r="G29" s="23">
        <v>3</v>
      </c>
      <c r="H29" s="23">
        <v>3</v>
      </c>
      <c r="I29" s="36" t="s">
        <v>44</v>
      </c>
      <c r="J29" s="37" t="s">
        <v>74</v>
      </c>
    </row>
    <row r="30" ht="27.95" customHeight="1" spans="1:10">
      <c r="A30" s="36" t="s">
        <v>40</v>
      </c>
      <c r="B30" s="36" t="s">
        <v>46</v>
      </c>
      <c r="C30" s="37" t="s">
        <v>77</v>
      </c>
      <c r="D30" s="38">
        <v>1</v>
      </c>
      <c r="E30" s="39">
        <v>1</v>
      </c>
      <c r="F30" s="40" t="s">
        <v>51</v>
      </c>
      <c r="G30" s="23">
        <v>3</v>
      </c>
      <c r="H30" s="23">
        <v>3</v>
      </c>
      <c r="I30" s="36" t="s">
        <v>44</v>
      </c>
      <c r="J30" s="37" t="s">
        <v>78</v>
      </c>
    </row>
    <row r="31" ht="27.95" customHeight="1" spans="1:10">
      <c r="A31" s="36" t="s">
        <v>40</v>
      </c>
      <c r="B31" s="36" t="s">
        <v>46</v>
      </c>
      <c r="C31" s="37" t="s">
        <v>79</v>
      </c>
      <c r="D31" s="38">
        <v>1</v>
      </c>
      <c r="E31" s="39">
        <v>1</v>
      </c>
      <c r="F31" s="40" t="s">
        <v>51</v>
      </c>
      <c r="G31" s="23">
        <v>3</v>
      </c>
      <c r="H31" s="23">
        <v>3</v>
      </c>
      <c r="I31" s="36" t="s">
        <v>44</v>
      </c>
      <c r="J31" s="37" t="s">
        <v>78</v>
      </c>
    </row>
    <row r="32" ht="27.95" customHeight="1" spans="1:10">
      <c r="A32" s="36" t="s">
        <v>40</v>
      </c>
      <c r="B32" s="36" t="s">
        <v>49</v>
      </c>
      <c r="C32" s="37" t="s">
        <v>80</v>
      </c>
      <c r="D32" s="38">
        <v>1</v>
      </c>
      <c r="E32" s="39">
        <v>1</v>
      </c>
      <c r="F32" s="40" t="s">
        <v>51</v>
      </c>
      <c r="G32" s="23">
        <v>3</v>
      </c>
      <c r="H32" s="23">
        <v>3</v>
      </c>
      <c r="I32" s="36" t="s">
        <v>44</v>
      </c>
      <c r="J32" s="37" t="s">
        <v>81</v>
      </c>
    </row>
    <row r="33" ht="27.95" customHeight="1" spans="1:10">
      <c r="A33" s="36" t="s">
        <v>40</v>
      </c>
      <c r="B33" s="36" t="s">
        <v>52</v>
      </c>
      <c r="C33" s="37" t="s">
        <v>82</v>
      </c>
      <c r="D33" s="36" t="s">
        <v>83</v>
      </c>
      <c r="E33" s="39">
        <v>1</v>
      </c>
      <c r="F33" s="40" t="s">
        <v>51</v>
      </c>
      <c r="G33" s="23">
        <v>3</v>
      </c>
      <c r="H33" s="23">
        <v>3</v>
      </c>
      <c r="I33" s="36" t="s">
        <v>44</v>
      </c>
      <c r="J33" s="37" t="s">
        <v>84</v>
      </c>
    </row>
    <row r="34" ht="27.95" customHeight="1" spans="1:10">
      <c r="A34" s="36" t="s">
        <v>40</v>
      </c>
      <c r="B34" s="36" t="s">
        <v>41</v>
      </c>
      <c r="C34" s="37" t="s">
        <v>85</v>
      </c>
      <c r="D34" s="36" t="s">
        <v>63</v>
      </c>
      <c r="E34" s="39">
        <v>1</v>
      </c>
      <c r="F34" s="40" t="s">
        <v>48</v>
      </c>
      <c r="G34" s="23">
        <v>3</v>
      </c>
      <c r="H34" s="23">
        <v>3</v>
      </c>
      <c r="I34" s="36" t="s">
        <v>44</v>
      </c>
      <c r="J34" s="37" t="s">
        <v>78</v>
      </c>
    </row>
    <row r="35" ht="27.95" customHeight="1" spans="1:10">
      <c r="A35" s="36" t="s">
        <v>40</v>
      </c>
      <c r="B35" s="36" t="s">
        <v>41</v>
      </c>
      <c r="C35" s="37" t="s">
        <v>86</v>
      </c>
      <c r="D35" s="36" t="s">
        <v>63</v>
      </c>
      <c r="E35" s="39">
        <v>0</v>
      </c>
      <c r="F35" s="40" t="s">
        <v>55</v>
      </c>
      <c r="G35" s="23">
        <v>0.5</v>
      </c>
      <c r="H35" s="23">
        <v>0</v>
      </c>
      <c r="I35" s="36" t="s">
        <v>44</v>
      </c>
      <c r="J35" s="37" t="s">
        <v>78</v>
      </c>
    </row>
    <row r="36" ht="27.95" customHeight="1" spans="1:10">
      <c r="A36" s="36" t="s">
        <v>40</v>
      </c>
      <c r="B36" s="36" t="s">
        <v>46</v>
      </c>
      <c r="C36" s="37" t="s">
        <v>87</v>
      </c>
      <c r="D36" s="38">
        <v>1</v>
      </c>
      <c r="E36" s="39">
        <v>0</v>
      </c>
      <c r="F36" s="40" t="s">
        <v>55</v>
      </c>
      <c r="G36" s="23">
        <v>0.5</v>
      </c>
      <c r="H36" s="23">
        <v>0</v>
      </c>
      <c r="I36" s="36" t="s">
        <v>44</v>
      </c>
      <c r="J36" s="37" t="s">
        <v>78</v>
      </c>
    </row>
    <row r="37" ht="27.95" customHeight="1" spans="1:10">
      <c r="A37" s="36" t="s">
        <v>40</v>
      </c>
      <c r="B37" s="36" t="s">
        <v>46</v>
      </c>
      <c r="C37" s="41" t="s">
        <v>88</v>
      </c>
      <c r="D37" s="38">
        <v>1</v>
      </c>
      <c r="E37" s="39">
        <v>0</v>
      </c>
      <c r="F37" s="40" t="s">
        <v>55</v>
      </c>
      <c r="G37" s="23">
        <v>0.5</v>
      </c>
      <c r="H37" s="23">
        <v>0</v>
      </c>
      <c r="I37" s="36" t="s">
        <v>44</v>
      </c>
      <c r="J37" s="37" t="s">
        <v>89</v>
      </c>
    </row>
    <row r="38" ht="27.95" customHeight="1" spans="1:10">
      <c r="A38" s="36" t="s">
        <v>40</v>
      </c>
      <c r="B38" s="36" t="s">
        <v>49</v>
      </c>
      <c r="C38" s="37" t="s">
        <v>90</v>
      </c>
      <c r="D38" s="38">
        <v>1</v>
      </c>
      <c r="E38" s="39">
        <v>1</v>
      </c>
      <c r="F38" s="40" t="s">
        <v>51</v>
      </c>
      <c r="G38" s="23">
        <v>4</v>
      </c>
      <c r="H38" s="23">
        <v>4</v>
      </c>
      <c r="I38" s="36" t="s">
        <v>44</v>
      </c>
      <c r="J38" s="37" t="s">
        <v>89</v>
      </c>
    </row>
    <row r="39" ht="27.95" customHeight="1" spans="1:10">
      <c r="A39" s="36" t="s">
        <v>40</v>
      </c>
      <c r="B39" s="36" t="s">
        <v>49</v>
      </c>
      <c r="C39" s="37" t="s">
        <v>91</v>
      </c>
      <c r="D39" s="38">
        <v>1</v>
      </c>
      <c r="E39" s="39">
        <v>0</v>
      </c>
      <c r="F39" s="40" t="s">
        <v>55</v>
      </c>
      <c r="G39" s="23">
        <v>0.5</v>
      </c>
      <c r="H39" s="23">
        <v>0</v>
      </c>
      <c r="I39" s="36" t="s">
        <v>44</v>
      </c>
      <c r="J39" s="37" t="s">
        <v>89</v>
      </c>
    </row>
    <row r="40" ht="44.25" customHeight="1" spans="1:10">
      <c r="A40" s="36" t="s">
        <v>40</v>
      </c>
      <c r="B40" s="36" t="s">
        <v>52</v>
      </c>
      <c r="C40" s="37" t="s">
        <v>92</v>
      </c>
      <c r="D40" s="36" t="s">
        <v>93</v>
      </c>
      <c r="E40" s="39">
        <v>0.3</v>
      </c>
      <c r="F40" s="40" t="s">
        <v>51</v>
      </c>
      <c r="G40" s="23">
        <v>1</v>
      </c>
      <c r="H40" s="23">
        <v>0.6</v>
      </c>
      <c r="I40" s="36" t="s">
        <v>94</v>
      </c>
      <c r="J40" s="37" t="s">
        <v>95</v>
      </c>
    </row>
    <row r="41" ht="27.95" customHeight="1" spans="1:10">
      <c r="A41" s="36" t="s">
        <v>40</v>
      </c>
      <c r="B41" s="36" t="s">
        <v>41</v>
      </c>
      <c r="C41" s="42" t="s">
        <v>96</v>
      </c>
      <c r="D41" s="36" t="s">
        <v>97</v>
      </c>
      <c r="E41" s="39">
        <v>1</v>
      </c>
      <c r="F41" s="40" t="s">
        <v>51</v>
      </c>
      <c r="G41" s="23">
        <v>3</v>
      </c>
      <c r="H41" s="23">
        <v>3</v>
      </c>
      <c r="I41" s="36" t="s">
        <v>44</v>
      </c>
      <c r="J41" s="37" t="s">
        <v>98</v>
      </c>
    </row>
    <row r="42" ht="27.95" customHeight="1" spans="1:10">
      <c r="A42" s="36" t="s">
        <v>40</v>
      </c>
      <c r="B42" s="36" t="s">
        <v>41</v>
      </c>
      <c r="C42" s="41" t="s">
        <v>99</v>
      </c>
      <c r="D42" s="43" t="s">
        <v>100</v>
      </c>
      <c r="E42" s="39">
        <v>1</v>
      </c>
      <c r="F42" s="40" t="s">
        <v>51</v>
      </c>
      <c r="G42" s="23">
        <v>3</v>
      </c>
      <c r="H42" s="23">
        <v>3</v>
      </c>
      <c r="I42" s="36" t="s">
        <v>44</v>
      </c>
      <c r="J42" s="37" t="s">
        <v>98</v>
      </c>
    </row>
    <row r="43" ht="27.95" customHeight="1" spans="1:10">
      <c r="A43" s="40" t="s">
        <v>40</v>
      </c>
      <c r="B43" s="40" t="s">
        <v>46</v>
      </c>
      <c r="C43" s="41" t="s">
        <v>101</v>
      </c>
      <c r="D43" s="43">
        <v>1</v>
      </c>
      <c r="E43" s="39">
        <v>1</v>
      </c>
      <c r="F43" s="40" t="s">
        <v>51</v>
      </c>
      <c r="G43" s="23">
        <v>3</v>
      </c>
      <c r="H43" s="23">
        <v>3</v>
      </c>
      <c r="I43" s="36" t="s">
        <v>44</v>
      </c>
      <c r="J43" s="37" t="s">
        <v>102</v>
      </c>
    </row>
    <row r="44" ht="27.95" customHeight="1" spans="1:10">
      <c r="A44" s="36" t="s">
        <v>40</v>
      </c>
      <c r="B44" s="36" t="s">
        <v>46</v>
      </c>
      <c r="C44" s="37" t="s">
        <v>103</v>
      </c>
      <c r="D44" s="38">
        <v>1</v>
      </c>
      <c r="E44" s="39">
        <v>1</v>
      </c>
      <c r="F44" s="40" t="s">
        <v>51</v>
      </c>
      <c r="G44" s="23">
        <v>3</v>
      </c>
      <c r="H44" s="23">
        <v>3</v>
      </c>
      <c r="I44" s="36" t="s">
        <v>44</v>
      </c>
      <c r="J44" s="37" t="s">
        <v>104</v>
      </c>
    </row>
    <row r="45" ht="27.95" customHeight="1" spans="1:10">
      <c r="A45" s="36" t="s">
        <v>40</v>
      </c>
      <c r="B45" s="36" t="s">
        <v>49</v>
      </c>
      <c r="C45" s="37" t="s">
        <v>105</v>
      </c>
      <c r="D45" s="38">
        <v>1</v>
      </c>
      <c r="E45" s="39">
        <v>1</v>
      </c>
      <c r="F45" s="40" t="s">
        <v>51</v>
      </c>
      <c r="G45" s="23">
        <v>1</v>
      </c>
      <c r="H45" s="23">
        <v>1</v>
      </c>
      <c r="I45" s="36" t="s">
        <v>44</v>
      </c>
      <c r="J45" s="37" t="s">
        <v>106</v>
      </c>
    </row>
    <row r="46" ht="27.95" customHeight="1" spans="1:10">
      <c r="A46" s="36" t="s">
        <v>40</v>
      </c>
      <c r="B46" s="36" t="s">
        <v>52</v>
      </c>
      <c r="C46" s="37" t="s">
        <v>107</v>
      </c>
      <c r="D46" s="36" t="s">
        <v>108</v>
      </c>
      <c r="E46" s="39">
        <v>1</v>
      </c>
      <c r="F46" s="40" t="s">
        <v>51</v>
      </c>
      <c r="G46" s="23">
        <v>1</v>
      </c>
      <c r="H46" s="23">
        <v>1</v>
      </c>
      <c r="I46" s="36" t="s">
        <v>44</v>
      </c>
      <c r="J46" s="37" t="s">
        <v>84</v>
      </c>
    </row>
    <row r="47" ht="27.95" customHeight="1" spans="1:10">
      <c r="A47" s="36" t="s">
        <v>40</v>
      </c>
      <c r="B47" s="36" t="s">
        <v>41</v>
      </c>
      <c r="C47" s="37" t="s">
        <v>109</v>
      </c>
      <c r="D47" s="36" t="s">
        <v>110</v>
      </c>
      <c r="E47" s="39">
        <v>0</v>
      </c>
      <c r="F47" s="40" t="s">
        <v>55</v>
      </c>
      <c r="G47" s="23">
        <v>1</v>
      </c>
      <c r="H47" s="23">
        <v>0</v>
      </c>
      <c r="I47" s="36" t="s">
        <v>44</v>
      </c>
      <c r="J47" s="37" t="s">
        <v>111</v>
      </c>
    </row>
    <row r="48" ht="27.95" customHeight="1" spans="1:10">
      <c r="A48" s="36" t="s">
        <v>40</v>
      </c>
      <c r="B48" s="36" t="s">
        <v>46</v>
      </c>
      <c r="C48" s="37" t="s">
        <v>112</v>
      </c>
      <c r="D48" s="38">
        <v>1</v>
      </c>
      <c r="E48" s="39">
        <v>0</v>
      </c>
      <c r="F48" s="40" t="s">
        <v>55</v>
      </c>
      <c r="G48" s="23">
        <v>1</v>
      </c>
      <c r="H48" s="23">
        <v>0</v>
      </c>
      <c r="I48" s="36" t="s">
        <v>44</v>
      </c>
      <c r="J48" s="37" t="s">
        <v>111</v>
      </c>
    </row>
    <row r="49" ht="37.5" customHeight="1" spans="1:10">
      <c r="A49" s="36" t="s">
        <v>113</v>
      </c>
      <c r="B49" s="36" t="s">
        <v>114</v>
      </c>
      <c r="C49" s="37" t="s">
        <v>115</v>
      </c>
      <c r="D49" s="36" t="s">
        <v>116</v>
      </c>
      <c r="E49" s="39">
        <v>1</v>
      </c>
      <c r="F49" s="40" t="s">
        <v>51</v>
      </c>
      <c r="G49" s="23">
        <v>10</v>
      </c>
      <c r="H49" s="23">
        <v>10</v>
      </c>
      <c r="I49" s="36" t="s">
        <v>44</v>
      </c>
      <c r="J49" s="37" t="s">
        <v>117</v>
      </c>
    </row>
    <row r="50" ht="27.95" customHeight="1" spans="1:10">
      <c r="A50" s="36" t="s">
        <v>113</v>
      </c>
      <c r="B50" s="36" t="s">
        <v>114</v>
      </c>
      <c r="C50" s="37" t="s">
        <v>118</v>
      </c>
      <c r="D50" s="36" t="s">
        <v>119</v>
      </c>
      <c r="E50" s="39">
        <v>1</v>
      </c>
      <c r="F50" s="40" t="s">
        <v>51</v>
      </c>
      <c r="G50" s="23">
        <v>10</v>
      </c>
      <c r="H50" s="23">
        <v>10</v>
      </c>
      <c r="I50" s="36" t="s">
        <v>44</v>
      </c>
      <c r="J50" s="37" t="s">
        <v>117</v>
      </c>
    </row>
    <row r="51" ht="27.95" customHeight="1" spans="1:10">
      <c r="A51" s="36" t="s">
        <v>113</v>
      </c>
      <c r="B51" s="36" t="s">
        <v>120</v>
      </c>
      <c r="C51" s="37" t="s">
        <v>121</v>
      </c>
      <c r="D51" s="38">
        <v>1</v>
      </c>
      <c r="E51" s="39">
        <v>0</v>
      </c>
      <c r="F51" s="40" t="s">
        <v>55</v>
      </c>
      <c r="G51" s="23">
        <v>0.5</v>
      </c>
      <c r="H51" s="23">
        <v>0</v>
      </c>
      <c r="I51" s="36" t="s">
        <v>44</v>
      </c>
      <c r="J51" s="37" t="s">
        <v>122</v>
      </c>
    </row>
    <row r="52" ht="27.95" customHeight="1" spans="1:10">
      <c r="A52" s="36" t="s">
        <v>113</v>
      </c>
      <c r="B52" s="36" t="s">
        <v>120</v>
      </c>
      <c r="C52" s="41" t="s">
        <v>123</v>
      </c>
      <c r="D52" s="43" t="s">
        <v>124</v>
      </c>
      <c r="E52" s="39">
        <v>0</v>
      </c>
      <c r="F52" s="40" t="s">
        <v>55</v>
      </c>
      <c r="G52" s="23">
        <v>0.5</v>
      </c>
      <c r="H52" s="23">
        <v>0</v>
      </c>
      <c r="I52" s="36" t="s">
        <v>44</v>
      </c>
      <c r="J52" s="37" t="s">
        <v>122</v>
      </c>
    </row>
    <row r="53" ht="27.95" customHeight="1" spans="1:10">
      <c r="A53" s="36" t="s">
        <v>113</v>
      </c>
      <c r="B53" s="36" t="s">
        <v>120</v>
      </c>
      <c r="C53" s="37" t="s">
        <v>125</v>
      </c>
      <c r="D53" s="36" t="s">
        <v>124</v>
      </c>
      <c r="E53" s="39">
        <v>0</v>
      </c>
      <c r="F53" s="40" t="s">
        <v>55</v>
      </c>
      <c r="G53" s="23">
        <v>0.5</v>
      </c>
      <c r="H53" s="23">
        <v>0</v>
      </c>
      <c r="I53" s="36" t="s">
        <v>44</v>
      </c>
      <c r="J53" s="37" t="s">
        <v>122</v>
      </c>
    </row>
    <row r="54" ht="27.95" customHeight="1" spans="1:10">
      <c r="A54" s="36" t="s">
        <v>113</v>
      </c>
      <c r="B54" s="36" t="s">
        <v>120</v>
      </c>
      <c r="C54" s="41" t="s">
        <v>126</v>
      </c>
      <c r="D54" s="38">
        <v>1</v>
      </c>
      <c r="E54" s="39">
        <v>0</v>
      </c>
      <c r="F54" s="40" t="s">
        <v>55</v>
      </c>
      <c r="G54" s="23">
        <v>0.5</v>
      </c>
      <c r="H54" s="23">
        <v>0</v>
      </c>
      <c r="I54" s="36" t="s">
        <v>44</v>
      </c>
      <c r="J54" s="37" t="s">
        <v>127</v>
      </c>
    </row>
    <row r="55" ht="27.95" customHeight="1" spans="1:10">
      <c r="A55" s="36" t="s">
        <v>113</v>
      </c>
      <c r="B55" s="36" t="s">
        <v>128</v>
      </c>
      <c r="C55" s="37" t="s">
        <v>129</v>
      </c>
      <c r="D55" s="36" t="s">
        <v>130</v>
      </c>
      <c r="E55" s="39">
        <v>1</v>
      </c>
      <c r="F55" s="40" t="s">
        <v>48</v>
      </c>
      <c r="G55" s="23">
        <v>4</v>
      </c>
      <c r="H55" s="23">
        <v>4</v>
      </c>
      <c r="I55" s="36" t="s">
        <v>44</v>
      </c>
      <c r="J55" s="37" t="s">
        <v>131</v>
      </c>
    </row>
    <row r="56" ht="27.95" customHeight="1" spans="1:10">
      <c r="A56" s="36" t="s">
        <v>113</v>
      </c>
      <c r="B56" s="36" t="s">
        <v>128</v>
      </c>
      <c r="C56" s="37" t="s">
        <v>132</v>
      </c>
      <c r="D56" s="36" t="s">
        <v>130</v>
      </c>
      <c r="E56" s="39">
        <v>1</v>
      </c>
      <c r="F56" s="40" t="s">
        <v>48</v>
      </c>
      <c r="G56" s="23">
        <v>4</v>
      </c>
      <c r="H56" s="23">
        <v>4</v>
      </c>
      <c r="I56" s="36" t="s">
        <v>44</v>
      </c>
      <c r="J56" s="37" t="s">
        <v>131</v>
      </c>
    </row>
    <row r="57" ht="27.95" customHeight="1" spans="1:10">
      <c r="A57" s="36" t="s">
        <v>133</v>
      </c>
      <c r="B57" s="36" t="s">
        <v>134</v>
      </c>
      <c r="C57" s="37" t="s">
        <v>135</v>
      </c>
      <c r="D57" s="38">
        <v>1</v>
      </c>
      <c r="E57" s="39">
        <v>1</v>
      </c>
      <c r="F57" s="40" t="s">
        <v>48</v>
      </c>
      <c r="G57" s="23">
        <v>4.5</v>
      </c>
      <c r="H57" s="23">
        <v>4.5</v>
      </c>
      <c r="I57" s="36" t="s">
        <v>44</v>
      </c>
      <c r="J57" s="37" t="s">
        <v>136</v>
      </c>
    </row>
    <row r="58" ht="27.95" customHeight="1" spans="1:16">
      <c r="A58" s="36" t="s">
        <v>133</v>
      </c>
      <c r="B58" s="36" t="s">
        <v>134</v>
      </c>
      <c r="C58" s="37" t="s">
        <v>137</v>
      </c>
      <c r="D58" s="36" t="s">
        <v>138</v>
      </c>
      <c r="E58" s="39">
        <v>1</v>
      </c>
      <c r="F58" s="40" t="s">
        <v>48</v>
      </c>
      <c r="G58" s="23">
        <v>4.5</v>
      </c>
      <c r="H58" s="23">
        <v>4.5</v>
      </c>
      <c r="I58" s="36" t="s">
        <v>44</v>
      </c>
      <c r="J58" s="37" t="s">
        <v>136</v>
      </c>
      <c r="K58" s="59"/>
      <c r="L58" s="59"/>
      <c r="M58" s="59"/>
      <c r="N58" s="59"/>
      <c r="O58" s="59"/>
      <c r="P58" s="59"/>
    </row>
    <row r="59" ht="27.95" customHeight="1" spans="1:16">
      <c r="A59" s="36" t="s">
        <v>133</v>
      </c>
      <c r="B59" s="36" t="s">
        <v>139</v>
      </c>
      <c r="C59" s="41" t="s">
        <v>140</v>
      </c>
      <c r="D59" s="40" t="s">
        <v>141</v>
      </c>
      <c r="E59" s="39">
        <v>0</v>
      </c>
      <c r="F59" s="40" t="s">
        <v>55</v>
      </c>
      <c r="G59" s="23">
        <v>0.5</v>
      </c>
      <c r="H59" s="23">
        <v>0</v>
      </c>
      <c r="I59" s="36" t="s">
        <v>44</v>
      </c>
      <c r="J59" s="37" t="s">
        <v>136</v>
      </c>
      <c r="K59" s="59"/>
      <c r="L59" s="59"/>
      <c r="M59" s="59"/>
      <c r="N59" s="59"/>
      <c r="O59" s="59"/>
      <c r="P59" s="59"/>
    </row>
    <row r="60" ht="41.25" customHeight="1" spans="1:16">
      <c r="A60" s="44" t="s">
        <v>133</v>
      </c>
      <c r="B60" s="45" t="s">
        <v>139</v>
      </c>
      <c r="C60" s="37" t="s">
        <v>142</v>
      </c>
      <c r="D60" s="38" t="s">
        <v>138</v>
      </c>
      <c r="E60" s="39">
        <v>0</v>
      </c>
      <c r="F60" s="40" t="s">
        <v>55</v>
      </c>
      <c r="G60" s="23">
        <v>0.5</v>
      </c>
      <c r="H60" s="23">
        <v>0</v>
      </c>
      <c r="I60" s="36" t="s">
        <v>44</v>
      </c>
      <c r="J60" s="37" t="s">
        <v>143</v>
      </c>
      <c r="K60" s="59"/>
      <c r="L60" s="59"/>
      <c r="M60" s="59"/>
      <c r="N60" s="59"/>
      <c r="O60" s="59"/>
      <c r="P60" s="59"/>
    </row>
    <row r="61" ht="68" customHeight="1" spans="1:16">
      <c r="A61" s="46" t="s">
        <v>144</v>
      </c>
      <c r="B61" s="47"/>
      <c r="C61" s="48"/>
      <c r="D61" s="49"/>
      <c r="E61" s="49"/>
      <c r="F61" s="49"/>
      <c r="G61" s="49"/>
      <c r="H61" s="49"/>
      <c r="I61" s="49"/>
      <c r="J61" s="49"/>
      <c r="K61" s="59"/>
      <c r="L61" s="59"/>
      <c r="M61" s="59"/>
      <c r="N61" s="59"/>
      <c r="O61" s="59"/>
      <c r="P61" s="59"/>
    </row>
    <row r="62" ht="27" customHeight="1" spans="1:16">
      <c r="A62" s="46" t="s">
        <v>145</v>
      </c>
      <c r="B62" s="47"/>
      <c r="C62" s="50" t="s">
        <v>146</v>
      </c>
      <c r="D62" s="51"/>
      <c r="E62" s="51"/>
      <c r="F62" s="51"/>
      <c r="G62" s="51"/>
      <c r="H62" s="51"/>
      <c r="I62" s="51"/>
      <c r="J62" s="60"/>
      <c r="K62" s="59"/>
      <c r="L62" s="59"/>
      <c r="M62" s="59"/>
      <c r="N62" s="59"/>
      <c r="O62" s="59"/>
      <c r="P62" s="59"/>
    </row>
    <row r="63" spans="11:16">
      <c r="K63" s="59"/>
      <c r="L63" s="59"/>
      <c r="M63" s="59"/>
      <c r="N63" s="59"/>
      <c r="O63" s="59"/>
      <c r="P63" s="59"/>
    </row>
    <row r="64" spans="11:16">
      <c r="K64" s="59"/>
      <c r="L64" s="59"/>
      <c r="M64" s="59"/>
      <c r="N64" s="59"/>
      <c r="O64" s="59"/>
      <c r="P64" s="59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61:B61"/>
    <mergeCell ref="C61:J61"/>
    <mergeCell ref="A62:B62"/>
    <mergeCell ref="C62:J62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60 H16:H27">
      <formula1>AND(SUMIF(A:A,"产出指标",G:G)&lt;=50,SUMIF(A:A,"效益指标",G:G)&lt;=30,SUMIF(A:A,"满意度指标",G:G)&lt;=10)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:A60">
      <formula1>"产出指标,效益指标,满意度指标"</formula1>
    </dataValidation>
    <dataValidation type="list" allowBlank="1" showInputMessage="1" showErrorMessage="1" sqref="I16:I60">
      <formula1>"判断赋分法,简单比例法,门槛比例法,区间赋分法,分级分档法,行业考评法,其他方法"</formula1>
    </dataValidation>
    <dataValidation type="list" allowBlank="1" showInputMessage="1" showErrorMessage="1" sqref="B16:B60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60">
      <formula1>"正式资料,工作资料,原始凭据,说明材料"</formula1>
    </dataValidation>
    <dataValidation type="custom" allowBlank="1" showInputMessage="1" showErrorMessage="1" errorTitle="温馨提示：" error="请先给指标的“分值”赋分，且“得分”不能高于“分值”！" sqref="H28:H60">
      <formula1>INDIRECT("H"&amp;ROW())&lt;=INDIRECT("G"&amp;ROW())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2607F91586354AF8B9F3BAFCA9840DE3</vt:lpwstr>
  </property>
  <property fmtid="{D5CDD505-2E9C-101B-9397-08002B2CF9AE}" pid="3" name="KSOProductBuildVer">
    <vt:lpwstr>2052-11.1.0.10356</vt:lpwstr>
  </property>
</Properties>
</file>