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4" r:id="rId2"/>
    <sheet name="Sheet3" sheetId="3" r:id="rId3"/>
  </sheets>
  <definedNames>
    <definedName name="_xlnm.Print_Titles" localSheetId="0">Sheet1!$14:$15</definedName>
  </definedNames>
  <calcPr calcId="144525"/>
</workbook>
</file>

<file path=xl/sharedStrings.xml><?xml version="1.0" encoding="utf-8"?>
<sst xmlns="http://schemas.openxmlformats.org/spreadsheetml/2006/main" count="107" uniqueCount="75">
  <si>
    <t>附件3</t>
  </si>
  <si>
    <t>项目支出绩效单位自评表</t>
  </si>
  <si>
    <t>（2022年度）</t>
  </si>
  <si>
    <t>项目联系人：杨计准</t>
  </si>
  <si>
    <t>联系电话：86890596</t>
  </si>
  <si>
    <t>项目名称</t>
  </si>
  <si>
    <t>鲁海丰涉氨制冷改造项目审计费用</t>
  </si>
  <si>
    <t>项目实施单位</t>
  </si>
  <si>
    <t>安全生产基础科</t>
  </si>
  <si>
    <t>预算部门(单位)</t>
  </si>
  <si>
    <t>青岛市黄岛区应急管理局</t>
  </si>
  <si>
    <t>主管部门</t>
  </si>
  <si>
    <t>项目资金</t>
  </si>
  <si>
    <t>年初预算数</t>
  </si>
  <si>
    <t>全年预算数</t>
  </si>
  <si>
    <t>全年执行数</t>
  </si>
  <si>
    <t>预算执行率</t>
  </si>
  <si>
    <t>分值</t>
  </si>
  <si>
    <t>得分</t>
  </si>
  <si>
    <t>自评结果（满分100分）</t>
  </si>
  <si>
    <t>资金合计（万元）</t>
  </si>
  <si>
    <t>自评
总得分</t>
  </si>
  <si>
    <r>
      <rPr>
        <sz val="11"/>
        <color rgb="FF000000"/>
        <rFont val="宋体"/>
        <charset val="134"/>
        <scheme val="minor"/>
      </rPr>
      <t>其中：本级财政</t>
    </r>
    <r>
      <rPr>
        <sz val="11"/>
        <color theme="0"/>
        <rFont val="宋体"/>
        <charset val="134"/>
        <scheme val="minor"/>
      </rPr>
      <t xml:space="preserve"> XXX</t>
    </r>
  </si>
  <si>
    <t>—</t>
  </si>
  <si>
    <r>
      <rPr>
        <sz val="11"/>
        <color theme="1"/>
        <rFont val="宋体"/>
        <charset val="134"/>
        <scheme val="minor"/>
      </rPr>
      <t>上级资金</t>
    </r>
    <r>
      <rPr>
        <sz val="11"/>
        <color theme="0"/>
        <rFont val="宋体"/>
        <charset val="134"/>
        <scheme val="minor"/>
      </rPr>
      <t xml:space="preserve"> XXX</t>
    </r>
  </si>
  <si>
    <t>自评
等级</t>
  </si>
  <si>
    <t>优</t>
  </si>
  <si>
    <r>
      <rPr>
        <sz val="11"/>
        <color theme="1"/>
        <rFont val="宋体"/>
        <charset val="134"/>
        <scheme val="minor"/>
      </rPr>
      <t>其他资金</t>
    </r>
    <r>
      <rPr>
        <sz val="11"/>
        <color theme="0"/>
        <rFont val="宋体"/>
        <charset val="134"/>
        <scheme val="minor"/>
      </rPr>
      <t xml:space="preserve"> XXX</t>
    </r>
  </si>
  <si>
    <t>年度
总目标</t>
  </si>
  <si>
    <t>年度预期目标</t>
  </si>
  <si>
    <t>实际完成情况</t>
  </si>
  <si>
    <t>2020 年 12 月 30 日，顾清弥副区长主持召开中国北方（青岛）国际水产品交易中心和冷链物流基地项目推进专题会议（《西海岸新区政务专报》（第655期）），会议确定由我局牵头，薛家岛街道配合，委托两家第三方机构，按照实事求是的原则，对青岛鲁海丰食品集团有限公司涉氨改造损失进行审计。我局向第三方机构询价，按审计工作量经初步测算，确定由山东润德有限责任会计师事务所对鲁海丰涉氨制冷改造项目财务审计，费用为24万元人民币；确定由中达工程管理咨询有限公司对鲁海丰涉氨制冷改造项目工程审计，费用为29.6万元人民币，合计53.6万元。</t>
  </si>
  <si>
    <t>已向山东润德有限责任会计师事务所支付鲁海丰涉氨制冷改造项目财务审计费用24万元人民币，已向中达工程管理咨询有限公司支付鲁海丰涉氨制冷改造项目工程审计费用29.6万元人民币，合计53.6万元。</t>
  </si>
  <si>
    <t>一级
绩效指标</t>
  </si>
  <si>
    <t>二级
绩效指标</t>
  </si>
  <si>
    <t>三级绩效指标</t>
  </si>
  <si>
    <t>年度指标值</t>
  </si>
  <si>
    <t>实际完成值</t>
  </si>
  <si>
    <t>数据来源
佐证资料</t>
  </si>
  <si>
    <t>评（扣）分方法</t>
  </si>
  <si>
    <t>采用方法</t>
  </si>
  <si>
    <t>方法说明</t>
  </si>
  <si>
    <t>产出指标</t>
  </si>
  <si>
    <t>数量指标</t>
  </si>
  <si>
    <t>项目审计单位数量</t>
  </si>
  <si>
    <t>2家</t>
  </si>
  <si>
    <t>工作资料</t>
  </si>
  <si>
    <t>判断赋分法</t>
  </si>
  <si>
    <t>审计家数≥2，满分；＜2，不得分</t>
  </si>
  <si>
    <t>时效指标</t>
  </si>
  <si>
    <t>项目财务审计费用支付时间</t>
  </si>
  <si>
    <t>财政资金到账后5日内支付</t>
  </si>
  <si>
    <t>规定时间支付完成满分；未完成不得分</t>
  </si>
  <si>
    <t>项目工程审计费用支付时间</t>
  </si>
  <si>
    <t>成本指标</t>
  </si>
  <si>
    <t>项目财务审计费用</t>
  </si>
  <si>
    <t>24万</t>
  </si>
  <si>
    <t>简单比例法</t>
  </si>
  <si>
    <t>得分=（实际值/目标值）*赋分分值</t>
  </si>
  <si>
    <t>项目工程审计费用</t>
  </si>
  <si>
    <t>29.6万</t>
  </si>
  <si>
    <t>效益指标</t>
  </si>
  <si>
    <t>社会效益</t>
  </si>
  <si>
    <t>创建涉氨改造项目标杆企业</t>
  </si>
  <si>
    <t>为其他企业提供经验</t>
  </si>
  <si>
    <t>创建完成，为其他企业提供经验</t>
  </si>
  <si>
    <t>符合要求的得满分；不符合要求的不得分</t>
  </si>
  <si>
    <t>满意度指标</t>
  </si>
  <si>
    <t>受益对象</t>
  </si>
  <si>
    <t>相关方满意度</t>
  </si>
  <si>
    <t>≥98%</t>
  </si>
  <si>
    <t>满意度指标满分10分：满意度大于等于98%的得10分，满意度小于98%且大于等于80%的得8分，满意度小于80%且大于等于60%的得5分，满意度小于60%不得分</t>
  </si>
  <si>
    <t>自评低于80分或完成值偏离目标值上30%的
原因分析及拟采取措施</t>
  </si>
  <si>
    <t>重大事项披露</t>
  </si>
  <si>
    <t>无</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</si>
</sst>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1">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b/>
      <sz val="11"/>
      <color rgb="FF000000"/>
      <name val="Cambria"/>
      <charset val="134"/>
    </font>
    <font>
      <sz val="11"/>
      <color rgb="FF000000"/>
      <name val="Cambria"/>
      <charset val="134"/>
    </font>
    <font>
      <sz val="10"/>
      <color rgb="FF000000"/>
      <name val="宋体"/>
      <charset val="134"/>
      <scheme val="minor"/>
    </font>
    <font>
      <sz val="10"/>
      <color theme="1"/>
      <name val="宋体"/>
      <charset val="134"/>
      <scheme val="minor"/>
    </font>
    <font>
      <b/>
      <sz val="11"/>
      <color rgb="FF000000"/>
      <name val="宋体"/>
      <charset val="134"/>
      <scheme val="minor"/>
    </font>
    <font>
      <sz val="10"/>
      <name val="宋体"/>
      <charset val="134"/>
      <scheme val="minor"/>
    </font>
    <font>
      <b/>
      <sz val="18"/>
      <color theme="3"/>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theme="0"/>
      <name val="宋体"/>
      <charset val="134"/>
      <scheme val="minor"/>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799981688894314"/>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21"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14" applyNumberFormat="0" applyFill="0" applyAlignment="0" applyProtection="0">
      <alignment vertical="center"/>
    </xf>
    <xf numFmtId="0" fontId="24" fillId="0" borderId="14" applyNumberFormat="0" applyFill="0" applyAlignment="0" applyProtection="0">
      <alignment vertical="center"/>
    </xf>
    <xf numFmtId="0" fontId="13" fillId="24" borderId="0" applyNumberFormat="0" applyBorder="0" applyAlignment="0" applyProtection="0">
      <alignment vertical="center"/>
    </xf>
    <xf numFmtId="0" fontId="12" fillId="0" borderId="15" applyNumberFormat="0" applyFill="0" applyAlignment="0" applyProtection="0">
      <alignment vertical="center"/>
    </xf>
    <xf numFmtId="0" fontId="13" fillId="20" borderId="0" applyNumberFormat="0" applyBorder="0" applyAlignment="0" applyProtection="0">
      <alignment vertical="center"/>
    </xf>
    <xf numFmtId="0" fontId="28" fillId="11" borderId="16" applyNumberFormat="0" applyAlignment="0" applyProtection="0">
      <alignment vertical="center"/>
    </xf>
    <xf numFmtId="0" fontId="21" fillId="11" borderId="11" applyNumberFormat="0" applyAlignment="0" applyProtection="0">
      <alignment vertical="center"/>
    </xf>
    <xf numFmtId="0" fontId="29" fillId="26" borderId="17" applyNumberFormat="0" applyAlignment="0" applyProtection="0">
      <alignment vertical="center"/>
    </xf>
    <xf numFmtId="0" fontId="14" fillId="23" borderId="0" applyNumberFormat="0" applyBorder="0" applyAlignment="0" applyProtection="0">
      <alignment vertical="center"/>
    </xf>
    <xf numFmtId="0" fontId="13" fillId="27" borderId="0" applyNumberFormat="0" applyBorder="0" applyAlignment="0" applyProtection="0">
      <alignment vertical="center"/>
    </xf>
    <xf numFmtId="0" fontId="19" fillId="0" borderId="13" applyNumberFormat="0" applyFill="0" applyAlignment="0" applyProtection="0">
      <alignment vertical="center"/>
    </xf>
    <xf numFmtId="0" fontId="18" fillId="0" borderId="12" applyNumberFormat="0" applyFill="0" applyAlignment="0" applyProtection="0">
      <alignment vertical="center"/>
    </xf>
    <xf numFmtId="0" fontId="27" fillId="19" borderId="0" applyNumberFormat="0" applyBorder="0" applyAlignment="0" applyProtection="0">
      <alignment vertical="center"/>
    </xf>
    <xf numFmtId="0" fontId="17" fillId="9" borderId="0" applyNumberFormat="0" applyBorder="0" applyAlignment="0" applyProtection="0">
      <alignment vertical="center"/>
    </xf>
    <xf numFmtId="0" fontId="14" fillId="30" borderId="0" applyNumberFormat="0" applyBorder="0" applyAlignment="0" applyProtection="0">
      <alignment vertical="center"/>
    </xf>
    <xf numFmtId="0" fontId="13" fillId="14" borderId="0" applyNumberFormat="0" applyBorder="0" applyAlignment="0" applyProtection="0">
      <alignment vertical="center"/>
    </xf>
    <xf numFmtId="0" fontId="14" fillId="25" borderId="0" applyNumberFormat="0" applyBorder="0" applyAlignment="0" applyProtection="0">
      <alignment vertical="center"/>
    </xf>
    <xf numFmtId="0" fontId="14" fillId="3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3" fillId="4" borderId="0" applyNumberFormat="0" applyBorder="0" applyAlignment="0" applyProtection="0">
      <alignment vertical="center"/>
    </xf>
    <xf numFmtId="0" fontId="13" fillId="17" borderId="0" applyNumberFormat="0" applyBorder="0" applyAlignment="0" applyProtection="0">
      <alignment vertical="center"/>
    </xf>
    <xf numFmtId="0" fontId="14" fillId="33" borderId="0" applyNumberFormat="0" applyBorder="0" applyAlignment="0" applyProtection="0">
      <alignment vertical="center"/>
    </xf>
    <xf numFmtId="0" fontId="14" fillId="29" borderId="0" applyNumberFormat="0" applyBorder="0" applyAlignment="0" applyProtection="0">
      <alignment vertical="center"/>
    </xf>
    <xf numFmtId="0" fontId="13" fillId="12" borderId="0" applyNumberFormat="0" applyBorder="0" applyAlignment="0" applyProtection="0">
      <alignment vertical="center"/>
    </xf>
    <xf numFmtId="0" fontId="14" fillId="31" borderId="0" applyNumberFormat="0" applyBorder="0" applyAlignment="0" applyProtection="0">
      <alignment vertical="center"/>
    </xf>
    <xf numFmtId="0" fontId="13" fillId="8" borderId="0" applyNumberFormat="0" applyBorder="0" applyAlignment="0" applyProtection="0">
      <alignment vertical="center"/>
    </xf>
    <xf numFmtId="0" fontId="13" fillId="28" borderId="0" applyNumberFormat="0" applyBorder="0" applyAlignment="0" applyProtection="0">
      <alignment vertical="center"/>
    </xf>
    <xf numFmtId="0" fontId="14" fillId="16" borderId="0" applyNumberFormat="0" applyBorder="0" applyAlignment="0" applyProtection="0">
      <alignment vertical="center"/>
    </xf>
    <xf numFmtId="0" fontId="13" fillId="22"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176" fontId="5" fillId="2" borderId="4" xfId="0" applyNumberFormat="1" applyFont="1" applyFill="1" applyBorder="1" applyAlignment="1">
      <alignment horizontal="right" vertical="center"/>
    </xf>
    <xf numFmtId="10" fontId="5" fillId="2" borderId="2" xfId="11" applyNumberFormat="1" applyFont="1" applyFill="1" applyBorder="1" applyAlignment="1">
      <alignment horizontal="center" vertical="center"/>
    </xf>
    <xf numFmtId="0" fontId="5"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176" fontId="6" fillId="0" borderId="4" xfId="0" applyNumberFormat="1" applyFont="1" applyBorder="1" applyAlignment="1">
      <alignment horizontal="right" vertical="center"/>
    </xf>
    <xf numFmtId="0" fontId="0" fillId="0" borderId="2" xfId="0" applyFont="1" applyBorder="1" applyAlignment="1">
      <alignment horizontal="right" vertical="center" wrapText="1"/>
    </xf>
    <xf numFmtId="0" fontId="0" fillId="0" borderId="3" xfId="0" applyFont="1" applyBorder="1" applyAlignment="1">
      <alignment horizontal="right" vertical="center" wrapText="1"/>
    </xf>
    <xf numFmtId="0" fontId="4"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4" xfId="0" applyFont="1" applyBorder="1" applyAlignment="1">
      <alignment vertical="top" wrapText="1"/>
    </xf>
    <xf numFmtId="0" fontId="8" fillId="0" borderId="4" xfId="0" applyFont="1" applyBorder="1" applyAlignment="1">
      <alignment vertical="top"/>
    </xf>
    <xf numFmtId="0" fontId="8" fillId="0" borderId="2" xfId="0" applyFont="1" applyBorder="1" applyAlignment="1">
      <alignment vertical="center" wrapText="1"/>
    </xf>
    <xf numFmtId="0" fontId="8" fillId="0" borderId="5" xfId="0" applyFont="1"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176" fontId="5" fillId="2"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2" fontId="4" fillId="0" borderId="4" xfId="0" applyNumberFormat="1" applyFont="1" applyBorder="1" applyAlignment="1">
      <alignment horizontal="center" vertical="center" wrapText="1"/>
    </xf>
    <xf numFmtId="2" fontId="9" fillId="2" borderId="4"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7" fillId="0" borderId="4" xfId="0" applyFont="1" applyBorder="1" applyAlignment="1">
      <alignmen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0" fillId="0" borderId="0" xfId="0" applyBorder="1">
      <alignment vertical="center"/>
    </xf>
    <xf numFmtId="0" fontId="8" fillId="0" borderId="3"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workbookViewId="0">
      <selection activeCell="N13" sqref="N13"/>
    </sheetView>
  </sheetViews>
  <sheetFormatPr defaultColWidth="9" defaultRowHeight="13.5"/>
  <cols>
    <col min="1" max="1" width="10.625" customWidth="1"/>
    <col min="2" max="2" width="10.25" customWidth="1"/>
    <col min="3" max="3" width="24.625" customWidth="1"/>
    <col min="4" max="5" width="20.625" customWidth="1"/>
    <col min="6" max="6" width="11.625" customWidth="1"/>
    <col min="7" max="8" width="7.625" customWidth="1"/>
    <col min="9" max="9" width="9.625" customWidth="1"/>
    <col min="10" max="10" width="15.625" customWidth="1"/>
  </cols>
  <sheetData>
    <row r="1" ht="20.25" spans="1:1">
      <c r="A1" s="1" t="s">
        <v>0</v>
      </c>
    </row>
    <row r="2" ht="25.5" spans="1:10">
      <c r="A2" s="2" t="s">
        <v>1</v>
      </c>
      <c r="B2" s="2"/>
      <c r="C2" s="2"/>
      <c r="D2" s="2"/>
      <c r="E2" s="2"/>
      <c r="F2" s="2"/>
      <c r="G2" s="2"/>
      <c r="H2" s="2"/>
      <c r="I2" s="2"/>
      <c r="J2" s="2"/>
    </row>
    <row r="3" ht="18" customHeight="1" spans="1:10">
      <c r="A3" s="3" t="s">
        <v>2</v>
      </c>
      <c r="B3" s="3"/>
      <c r="C3" s="3"/>
      <c r="D3" s="3"/>
      <c r="E3" s="3"/>
      <c r="F3" s="3"/>
      <c r="G3" s="3"/>
      <c r="H3" s="3"/>
      <c r="I3" s="3"/>
      <c r="J3" s="3"/>
    </row>
    <row r="4" ht="24" customHeight="1" spans="1:10">
      <c r="A4" s="4" t="s">
        <v>3</v>
      </c>
      <c r="B4" s="4"/>
      <c r="C4" s="4"/>
      <c r="D4" s="4" t="s">
        <v>4</v>
      </c>
      <c r="E4" s="4"/>
      <c r="F4" s="4"/>
      <c r="G4" s="4"/>
      <c r="H4" s="4"/>
      <c r="I4" s="4"/>
      <c r="J4" s="4"/>
    </row>
    <row r="5" ht="18" customHeight="1" spans="1:10">
      <c r="A5" s="5" t="s">
        <v>5</v>
      </c>
      <c r="B5" s="6"/>
      <c r="C5" s="7" t="s">
        <v>6</v>
      </c>
      <c r="D5" s="8"/>
      <c r="E5" s="9" t="s">
        <v>7</v>
      </c>
      <c r="F5" s="7" t="s">
        <v>8</v>
      </c>
      <c r="G5" s="10"/>
      <c r="H5" s="10"/>
      <c r="I5" s="10"/>
      <c r="J5" s="8"/>
    </row>
    <row r="6" ht="18" customHeight="1" spans="1:10">
      <c r="A6" s="5" t="s">
        <v>9</v>
      </c>
      <c r="B6" s="6"/>
      <c r="C6" s="7" t="s">
        <v>10</v>
      </c>
      <c r="D6" s="8"/>
      <c r="E6" s="9" t="s">
        <v>11</v>
      </c>
      <c r="F6" s="7"/>
      <c r="G6" s="10"/>
      <c r="H6" s="10"/>
      <c r="I6" s="10"/>
      <c r="J6" s="8"/>
    </row>
    <row r="7" ht="18" customHeight="1" spans="1:10">
      <c r="A7" s="11" t="s">
        <v>12</v>
      </c>
      <c r="B7" s="12"/>
      <c r="C7" s="13" t="s">
        <v>13</v>
      </c>
      <c r="D7" s="14" t="s">
        <v>14</v>
      </c>
      <c r="E7" s="14" t="s">
        <v>15</v>
      </c>
      <c r="F7" s="15" t="s">
        <v>16</v>
      </c>
      <c r="G7" s="13" t="s">
        <v>17</v>
      </c>
      <c r="H7" s="13" t="s">
        <v>18</v>
      </c>
      <c r="I7" s="44" t="s">
        <v>19</v>
      </c>
      <c r="J7" s="45"/>
    </row>
    <row r="8" ht="18" customHeight="1" spans="1:10">
      <c r="A8" s="11" t="s">
        <v>20</v>
      </c>
      <c r="B8" s="12"/>
      <c r="C8" s="16">
        <f>C9+C10+C11</f>
        <v>0</v>
      </c>
      <c r="D8" s="16">
        <v>53.6</v>
      </c>
      <c r="E8" s="16">
        <v>53.6</v>
      </c>
      <c r="F8" s="17">
        <f>IF(E8=0,0,E8/D8)</f>
        <v>1</v>
      </c>
      <c r="G8" s="18">
        <v>10</v>
      </c>
      <c r="H8" s="19">
        <f>10*F8</f>
        <v>10</v>
      </c>
      <c r="I8" s="9" t="s">
        <v>21</v>
      </c>
      <c r="J8" s="46">
        <f>H8+SUM(H16:H22)</f>
        <v>100</v>
      </c>
    </row>
    <row r="9" ht="18" customHeight="1" spans="1:10">
      <c r="A9" s="20" t="s">
        <v>22</v>
      </c>
      <c r="B9" s="21"/>
      <c r="C9" s="22"/>
      <c r="D9" s="22">
        <v>53.6</v>
      </c>
      <c r="E9" s="22">
        <v>53.6</v>
      </c>
      <c r="F9" s="17">
        <f>IF(E9=0,0,E9/D9)</f>
        <v>1</v>
      </c>
      <c r="G9" s="9" t="s">
        <v>23</v>
      </c>
      <c r="H9" s="9" t="s">
        <v>23</v>
      </c>
      <c r="I9" s="9"/>
      <c r="J9" s="47"/>
    </row>
    <row r="10" ht="18" customHeight="1" spans="1:10">
      <c r="A10" s="23" t="s">
        <v>24</v>
      </c>
      <c r="B10" s="24"/>
      <c r="C10" s="22"/>
      <c r="D10" s="22"/>
      <c r="E10" s="22"/>
      <c r="F10" s="17">
        <f t="shared" ref="F10:F11" si="0">IF(E10=0,0,E10/D10)</f>
        <v>0</v>
      </c>
      <c r="G10" s="9" t="s">
        <v>23</v>
      </c>
      <c r="H10" s="9" t="s">
        <v>23</v>
      </c>
      <c r="I10" s="48" t="s">
        <v>25</v>
      </c>
      <c r="J10" s="49" t="s">
        <v>26</v>
      </c>
    </row>
    <row r="11" ht="18" customHeight="1" spans="1:10">
      <c r="A11" s="23" t="s">
        <v>27</v>
      </c>
      <c r="B11" s="24"/>
      <c r="C11" s="22"/>
      <c r="D11" s="22"/>
      <c r="E11" s="22"/>
      <c r="F11" s="17">
        <f t="shared" si="0"/>
        <v>0</v>
      </c>
      <c r="G11" s="9" t="s">
        <v>23</v>
      </c>
      <c r="H11" s="9" t="s">
        <v>23</v>
      </c>
      <c r="I11" s="48"/>
      <c r="J11" s="49"/>
    </row>
    <row r="12" ht="18" customHeight="1" spans="1:10">
      <c r="A12" s="25" t="s">
        <v>28</v>
      </c>
      <c r="B12" s="26" t="s">
        <v>29</v>
      </c>
      <c r="C12" s="27"/>
      <c r="D12" s="28"/>
      <c r="E12" s="29" t="s">
        <v>30</v>
      </c>
      <c r="F12" s="30"/>
      <c r="G12" s="30"/>
      <c r="H12" s="30"/>
      <c r="I12" s="30"/>
      <c r="J12" s="50"/>
    </row>
    <row r="13" ht="105" customHeight="1" spans="1:10">
      <c r="A13" s="31"/>
      <c r="B13" s="32" t="s">
        <v>31</v>
      </c>
      <c r="C13" s="33"/>
      <c r="D13" s="34"/>
      <c r="E13" s="32" t="s">
        <v>32</v>
      </c>
      <c r="F13" s="33"/>
      <c r="G13" s="33"/>
      <c r="H13" s="33"/>
      <c r="I13" s="33"/>
      <c r="J13" s="34"/>
    </row>
    <row r="14" ht="15" customHeight="1" spans="1:10">
      <c r="A14" s="25" t="s">
        <v>33</v>
      </c>
      <c r="B14" s="25" t="s">
        <v>34</v>
      </c>
      <c r="C14" s="25" t="s">
        <v>35</v>
      </c>
      <c r="D14" s="25" t="s">
        <v>36</v>
      </c>
      <c r="E14" s="25" t="s">
        <v>37</v>
      </c>
      <c r="F14" s="25" t="s">
        <v>38</v>
      </c>
      <c r="G14" s="13" t="s">
        <v>17</v>
      </c>
      <c r="H14" s="13" t="s">
        <v>18</v>
      </c>
      <c r="I14" s="29" t="s">
        <v>39</v>
      </c>
      <c r="J14" s="50"/>
    </row>
    <row r="15" ht="15" customHeight="1" spans="1:10">
      <c r="A15" s="31"/>
      <c r="B15" s="31"/>
      <c r="C15" s="31"/>
      <c r="D15" s="31"/>
      <c r="E15" s="31"/>
      <c r="F15" s="31"/>
      <c r="G15" s="13"/>
      <c r="H15" s="13"/>
      <c r="I15" s="13" t="s">
        <v>40</v>
      </c>
      <c r="J15" s="13" t="s">
        <v>41</v>
      </c>
    </row>
    <row r="16" ht="27.95" customHeight="1" spans="1:10">
      <c r="A16" s="35" t="s">
        <v>42</v>
      </c>
      <c r="B16" s="35" t="s">
        <v>43</v>
      </c>
      <c r="C16" s="35" t="s">
        <v>44</v>
      </c>
      <c r="D16" s="35" t="s">
        <v>45</v>
      </c>
      <c r="E16" s="35" t="s">
        <v>45</v>
      </c>
      <c r="F16" s="36" t="s">
        <v>46</v>
      </c>
      <c r="G16" s="22">
        <v>10</v>
      </c>
      <c r="H16" s="22">
        <v>10</v>
      </c>
      <c r="I16" s="35" t="s">
        <v>47</v>
      </c>
      <c r="J16" s="51" t="s">
        <v>48</v>
      </c>
    </row>
    <row r="17" ht="27.95" customHeight="1" spans="1:10">
      <c r="A17" s="35" t="s">
        <v>42</v>
      </c>
      <c r="B17" s="35" t="s">
        <v>49</v>
      </c>
      <c r="C17" s="35" t="s">
        <v>50</v>
      </c>
      <c r="D17" s="35" t="s">
        <v>51</v>
      </c>
      <c r="E17" s="35" t="s">
        <v>51</v>
      </c>
      <c r="F17" s="36" t="s">
        <v>46</v>
      </c>
      <c r="G17" s="22">
        <v>10</v>
      </c>
      <c r="H17" s="22">
        <v>10</v>
      </c>
      <c r="I17" s="35" t="s">
        <v>47</v>
      </c>
      <c r="J17" s="51" t="s">
        <v>52</v>
      </c>
    </row>
    <row r="18" ht="27.95" customHeight="1" spans="1:10">
      <c r="A18" s="35" t="s">
        <v>42</v>
      </c>
      <c r="B18" s="35" t="s">
        <v>49</v>
      </c>
      <c r="C18" s="35" t="s">
        <v>53</v>
      </c>
      <c r="D18" s="35" t="s">
        <v>51</v>
      </c>
      <c r="E18" s="35" t="s">
        <v>51</v>
      </c>
      <c r="F18" s="36" t="s">
        <v>46</v>
      </c>
      <c r="G18" s="22">
        <v>10</v>
      </c>
      <c r="H18" s="22">
        <v>10</v>
      </c>
      <c r="I18" s="35" t="s">
        <v>47</v>
      </c>
      <c r="J18" s="51" t="s">
        <v>52</v>
      </c>
    </row>
    <row r="19" ht="27.95" customHeight="1" spans="1:10">
      <c r="A19" s="35" t="s">
        <v>42</v>
      </c>
      <c r="B19" s="35" t="s">
        <v>54</v>
      </c>
      <c r="C19" s="35" t="s">
        <v>55</v>
      </c>
      <c r="D19" s="35" t="s">
        <v>56</v>
      </c>
      <c r="E19" s="35" t="s">
        <v>56</v>
      </c>
      <c r="F19" s="36" t="s">
        <v>46</v>
      </c>
      <c r="G19" s="22">
        <v>10</v>
      </c>
      <c r="H19" s="22">
        <v>10</v>
      </c>
      <c r="I19" s="52" t="s">
        <v>57</v>
      </c>
      <c r="J19" s="53" t="s">
        <v>58</v>
      </c>
    </row>
    <row r="20" ht="27.95" customHeight="1" spans="1:10">
      <c r="A20" s="35" t="s">
        <v>42</v>
      </c>
      <c r="B20" s="35" t="s">
        <v>54</v>
      </c>
      <c r="C20" s="35" t="s">
        <v>59</v>
      </c>
      <c r="D20" s="35" t="s">
        <v>60</v>
      </c>
      <c r="E20" s="35" t="s">
        <v>60</v>
      </c>
      <c r="F20" s="36" t="s">
        <v>46</v>
      </c>
      <c r="G20" s="22">
        <v>10</v>
      </c>
      <c r="H20" s="22">
        <v>10</v>
      </c>
      <c r="I20" s="52" t="s">
        <v>57</v>
      </c>
      <c r="J20" s="53" t="s">
        <v>58</v>
      </c>
    </row>
    <row r="21" ht="27.95" customHeight="1" spans="1:10">
      <c r="A21" s="35" t="s">
        <v>61</v>
      </c>
      <c r="B21" s="35" t="s">
        <v>62</v>
      </c>
      <c r="C21" s="35" t="s">
        <v>63</v>
      </c>
      <c r="D21" s="35" t="s">
        <v>64</v>
      </c>
      <c r="E21" s="35" t="s">
        <v>65</v>
      </c>
      <c r="F21" s="36" t="s">
        <v>46</v>
      </c>
      <c r="G21" s="22">
        <v>30</v>
      </c>
      <c r="H21" s="22">
        <v>30</v>
      </c>
      <c r="I21" s="35" t="s">
        <v>47</v>
      </c>
      <c r="J21" s="35" t="s">
        <v>66</v>
      </c>
    </row>
    <row r="22" ht="52" customHeight="1" spans="1:10">
      <c r="A22" s="35" t="s">
        <v>67</v>
      </c>
      <c r="B22" s="35" t="s">
        <v>68</v>
      </c>
      <c r="C22" s="35" t="s">
        <v>69</v>
      </c>
      <c r="D22" s="35" t="s">
        <v>70</v>
      </c>
      <c r="E22" s="37">
        <v>1</v>
      </c>
      <c r="F22" s="36" t="s">
        <v>46</v>
      </c>
      <c r="G22" s="22">
        <v>10</v>
      </c>
      <c r="H22" s="22">
        <v>10</v>
      </c>
      <c r="I22" s="35" t="s">
        <v>47</v>
      </c>
      <c r="J22" s="51" t="s">
        <v>71</v>
      </c>
    </row>
    <row r="23" ht="42" customHeight="1" spans="1:16">
      <c r="A23" s="38" t="s">
        <v>72</v>
      </c>
      <c r="B23" s="39"/>
      <c r="C23" s="40"/>
      <c r="D23" s="41"/>
      <c r="E23" s="41"/>
      <c r="F23" s="41"/>
      <c r="G23" s="41"/>
      <c r="H23" s="41"/>
      <c r="I23" s="41"/>
      <c r="J23" s="41"/>
      <c r="K23" s="54"/>
      <c r="L23" s="54"/>
      <c r="M23" s="54"/>
      <c r="N23" s="54"/>
      <c r="O23" s="54"/>
      <c r="P23" s="54"/>
    </row>
    <row r="24" ht="27" customHeight="1" spans="1:16">
      <c r="A24" s="38" t="s">
        <v>73</v>
      </c>
      <c r="B24" s="39"/>
      <c r="C24" s="42" t="s">
        <v>74</v>
      </c>
      <c r="D24" s="43"/>
      <c r="E24" s="43"/>
      <c r="F24" s="43"/>
      <c r="G24" s="43"/>
      <c r="H24" s="43"/>
      <c r="I24" s="43"/>
      <c r="J24" s="55"/>
      <c r="K24" s="54"/>
      <c r="L24" s="54"/>
      <c r="M24" s="54"/>
      <c r="N24" s="54"/>
      <c r="O24" s="54"/>
      <c r="P24" s="54"/>
    </row>
    <row r="25" spans="11:16">
      <c r="K25" s="54"/>
      <c r="L25" s="54"/>
      <c r="M25" s="54"/>
      <c r="N25" s="54"/>
      <c r="O25" s="54"/>
      <c r="P25" s="54"/>
    </row>
    <row r="26" spans="11:16">
      <c r="K26" s="54"/>
      <c r="L26" s="54"/>
      <c r="M26" s="54"/>
      <c r="N26" s="54"/>
      <c r="O26" s="54"/>
      <c r="P26" s="54"/>
    </row>
  </sheetData>
  <mergeCells count="40">
    <mergeCell ref="A2:J2"/>
    <mergeCell ref="A3:J3"/>
    <mergeCell ref="A4:C4"/>
    <mergeCell ref="D4:E4"/>
    <mergeCell ref="F4:H4"/>
    <mergeCell ref="I4:J4"/>
    <mergeCell ref="A5:B5"/>
    <mergeCell ref="C5:D5"/>
    <mergeCell ref="F5:J5"/>
    <mergeCell ref="A6:B6"/>
    <mergeCell ref="C6:D6"/>
    <mergeCell ref="F6:J6"/>
    <mergeCell ref="A7:B7"/>
    <mergeCell ref="I7:J7"/>
    <mergeCell ref="A8:B8"/>
    <mergeCell ref="A9:B9"/>
    <mergeCell ref="A10:B10"/>
    <mergeCell ref="A11:B11"/>
    <mergeCell ref="B12:D12"/>
    <mergeCell ref="E12:J12"/>
    <mergeCell ref="B13:D13"/>
    <mergeCell ref="E13:J13"/>
    <mergeCell ref="I14:J14"/>
    <mergeCell ref="A23:B23"/>
    <mergeCell ref="C23:J23"/>
    <mergeCell ref="A24:B24"/>
    <mergeCell ref="C24:J24"/>
    <mergeCell ref="A12:A13"/>
    <mergeCell ref="A14:A15"/>
    <mergeCell ref="B14:B15"/>
    <mergeCell ref="C14:C15"/>
    <mergeCell ref="D14:D15"/>
    <mergeCell ref="E14:E15"/>
    <mergeCell ref="F14:F15"/>
    <mergeCell ref="G14:G15"/>
    <mergeCell ref="H14:H15"/>
    <mergeCell ref="I8:I9"/>
    <mergeCell ref="I10:I11"/>
    <mergeCell ref="J8:J9"/>
    <mergeCell ref="J10:J11"/>
  </mergeCells>
  <dataValidations count="8">
    <dataValidation type="custom" showInputMessage="1" showErrorMessage="1" errorTitle="温馨提示：" error="请检查左侧的“全年预算数”是否填数！“全年执行数”不能大于“全年预算数”！两者都不能小于0！“全年预算数”反映“年初预算数”经过调增、调减后的当年预算：&#10;&#10;若年初预算未调整，“全年预算数”=“年初预算数”；若年初项目调整了金额，两者可不相等；若是年内新增项目，无“年初预算数”，但有“全年预算数”。" sqref="E9">
      <formula1>AND(D9&gt;0,E9&gt;0,E9&lt;=D9)</formula1>
    </dataValidation>
    <dataValidation type="custom" allowBlank="1" showInputMessage="1" showErrorMessage="1" errorTitle="温馨提示：" error="请先给指标的“分值”赋分，且“得分”不能高于“分值”！" sqref="H16 H17 H18 H19 H20 H21 H22">
      <formula1>INDIRECT("H"&amp;ROW())&lt;=INDIRECT("G"&amp;ROW())</formula1>
    </dataValidation>
    <dataValidation type="list" allowBlank="1" showInputMessage="1" showErrorMessage="1" sqref="B16 B17 B18 B19 B20 B21 B22">
      <formula1>"数量指标,质量指标,时效指标,成本指标,经济效益,社会效益,生态效益,可持续影响,受益对象,服务对象,社会公众"</formula1>
    </dataValidation>
    <dataValidation type="list" allowBlank="1" showInputMessage="1" showErrorMessage="1" sqref="A16 A17 A18 A19 A20 A21 A22">
      <formula1>"产出指标,效益指标,满意度指标"</formula1>
    </dataValidation>
    <dataValidation type="custom" allowBlank="1" showInputMessage="1" showErrorMessage="1" errorTitle="温馨提示：" error="产出指标的所有三级指标所赋分值之和，不能超过50分！&#10;&#10;效益指标的所有三级指标所赋分值之和，不能超过30分！&#10;&#10;满意度指标的所有三级指标所赋分值之和，不能超过10分！&#10;&#10;请检查分值设置和指标名称使用。" sqref="G16 G17 G18 G19 G20 G21 G22">
      <formula1>AND(SUMIF(A:A,"产出指标",G:G)&lt;=50,SUMIF(A:A,"效益指标",G:G)&lt;=30,SUMIF(A:A,"满意度指标",G:G)&lt;=10)</formula1>
    </dataValidation>
    <dataValidation type="list" allowBlank="1" showInputMessage="1" showErrorMessage="1" sqref="I16 I17 I18 I19 I20 I21 I22">
      <formula1>"判断赋分法,简单比例法,门槛比例法,区间赋分法,分级分档法,行业考评法,其他方法"</formula1>
    </dataValidation>
    <dataValidation type="custom" showInputMessage="1" showErrorMessage="1" errorTitle="温馨提示：" error="请检查左侧的“全年预算数”是否填数！且“全年执行数”不能大于“全年预算数”！“全年预算数”反映“年初预算数”经过调增、调减后的当年预算：&#10;&#10;年初预算未调整，“全年预算数”=“年初预算数”；年初项目调整了金额，两者可不相等；年内新增项目，无“年初预算数”，但有“全年预算数”。" sqref="E10:E11">
      <formula1>AND(D10&gt;0,E10&gt;0,E10&lt;=D10)</formula1>
    </dataValidation>
    <dataValidation type="list" allowBlank="1" showInputMessage="1" showErrorMessage="1" sqref="F16:F22">
      <formula1>"正式资料,工作资料,原始凭据,说明材料"</formula1>
    </dataValidation>
  </dataValidations>
  <printOptions horizontalCentered="1"/>
  <pageMargins left="0.433070866141732" right="0.433070866141732" top="0.393700787401575" bottom="0.393700787401575"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2019-07-08T16:04:00Z</dcterms:created>
  <cp:lastPrinted>2022-02-19T02:33:00Z</cp:lastPrinted>
  <dcterms:modified xsi:type="dcterms:W3CDTF">2022-04-22T01:28:29Z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39E05A2C89A044FAA2191ECAC5EA6C21</vt:lpwstr>
  </property>
  <property fmtid="{D5CDD505-2E9C-101B-9397-08002B2CF9AE}" pid="3" name="KSOProductBuildVer">
    <vt:lpwstr>2052-11.1.0.10356</vt:lpwstr>
  </property>
</Properties>
</file>