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附表2 镇（街）面积公示表" sheetId="6" r:id="rId1"/>
    <sheet name="Sheet1" sheetId="7" r:id="rId2"/>
  </sheets>
  <definedNames>
    <definedName name="_xlnm.Print_Titles" localSheetId="0">'附表2 镇（街）面积公示表'!$2:$4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<sst xmlns="http://schemas.openxmlformats.org/spreadsheetml/2006/main" count="336" uniqueCount="98">
  <si>
    <t>2026年度小麦种植面积核定村级公示表</t>
  </si>
  <si>
    <t xml:space="preserve">镇（街）（盖章）：                       </t>
  </si>
  <si>
    <t>序号</t>
  </si>
  <si>
    <t>村庄</t>
  </si>
  <si>
    <t>核定户数（户）</t>
  </si>
  <si>
    <t>上年度核定  面积（亩）</t>
  </si>
  <si>
    <t>本年度核定  面积（亩）</t>
  </si>
  <si>
    <t>较上年度面积增减（亩）</t>
  </si>
  <si>
    <t>增减原因</t>
  </si>
  <si>
    <t>备注</t>
  </si>
  <si>
    <t>北柳圈</t>
  </si>
  <si>
    <t xml:space="preserve">调茬 </t>
  </si>
  <si>
    <t>埠上</t>
  </si>
  <si>
    <t>铲尖</t>
  </si>
  <si>
    <t>陈郑屯</t>
  </si>
  <si>
    <t>迟家屯</t>
  </si>
  <si>
    <t>崔家屯</t>
  </si>
  <si>
    <t>大荒</t>
  </si>
  <si>
    <t>大王家庄</t>
  </si>
  <si>
    <t>大袁家沟</t>
  </si>
  <si>
    <t>大朱阳</t>
  </si>
  <si>
    <t>东埠后</t>
  </si>
  <si>
    <t>东漕汶</t>
  </si>
  <si>
    <t>东草夼</t>
  </si>
  <si>
    <t>东法家庄</t>
  </si>
  <si>
    <t>东灰</t>
  </si>
  <si>
    <t>东王家屯</t>
  </si>
  <si>
    <t>韩家寨</t>
  </si>
  <si>
    <t>河南邢</t>
  </si>
  <si>
    <t>河南薛</t>
  </si>
  <si>
    <t>河西董</t>
  </si>
  <si>
    <t>河西庄</t>
  </si>
  <si>
    <t>姜家屯</t>
  </si>
  <si>
    <t>井头</t>
  </si>
  <si>
    <t>莱疃</t>
  </si>
  <si>
    <t>雒家</t>
  </si>
  <si>
    <t>南柳圈</t>
  </si>
  <si>
    <t>前二沟</t>
  </si>
  <si>
    <t>前营</t>
  </si>
  <si>
    <t>邱家</t>
  </si>
  <si>
    <t>三角湾</t>
  </si>
  <si>
    <t>沙沟东村</t>
  </si>
  <si>
    <t>沙沟西村</t>
  </si>
  <si>
    <t>沙沟中村</t>
  </si>
  <si>
    <t>山柴</t>
  </si>
  <si>
    <t>山赵</t>
  </si>
  <si>
    <t>石灰窑北村</t>
  </si>
  <si>
    <t>石灰窑东村</t>
  </si>
  <si>
    <t>石灰窑西村</t>
  </si>
  <si>
    <t>石梁刘</t>
  </si>
  <si>
    <t>石梁唐</t>
  </si>
  <si>
    <t>石梁杨</t>
  </si>
  <si>
    <t>天妃庙</t>
  </si>
  <si>
    <t>田家窑</t>
  </si>
  <si>
    <t>王家岛耳河</t>
  </si>
  <si>
    <t>魏家岛耳河</t>
  </si>
  <si>
    <t>魏家庄</t>
  </si>
  <si>
    <t>西埠后</t>
  </si>
  <si>
    <t>西漕汶东村</t>
  </si>
  <si>
    <t>西漕汶西村</t>
  </si>
  <si>
    <t>西草夼</t>
  </si>
  <si>
    <t>西灰</t>
  </si>
  <si>
    <t>西柳圈</t>
  </si>
  <si>
    <t>小荒</t>
  </si>
  <si>
    <t>小屯</t>
  </si>
  <si>
    <t>小王家庄</t>
  </si>
  <si>
    <t>小袁家沟</t>
  </si>
  <si>
    <t>小朱阳</t>
  </si>
  <si>
    <t>徐村</t>
  </si>
  <si>
    <t>种植结构调整</t>
  </si>
  <si>
    <t>薛家店子</t>
  </si>
  <si>
    <t>薛家庄</t>
  </si>
  <si>
    <t>殷家台</t>
  </si>
  <si>
    <t>殷家洼子</t>
  </si>
  <si>
    <t>岳家</t>
  </si>
  <si>
    <t>张家岛耳河</t>
  </si>
  <si>
    <t>张小屯</t>
  </si>
  <si>
    <t>张小庄</t>
  </si>
  <si>
    <t>周家庄</t>
  </si>
  <si>
    <t>庄家岛耳河</t>
  </si>
  <si>
    <t>宗家屯</t>
  </si>
  <si>
    <t>逄猛王</t>
  </si>
  <si>
    <t>逄猛张</t>
  </si>
  <si>
    <t>插旗崖</t>
  </si>
  <si>
    <t>西村</t>
  </si>
  <si>
    <t>逄猛孙</t>
  </si>
  <si>
    <t>观里</t>
  </si>
  <si>
    <t>住范</t>
  </si>
  <si>
    <t>王台中村</t>
  </si>
  <si>
    <t>郎中沟</t>
  </si>
  <si>
    <t>王台北村</t>
  </si>
  <si>
    <t>王台东村</t>
  </si>
  <si>
    <t>王台前村</t>
  </si>
  <si>
    <t>西韩家台</t>
  </si>
  <si>
    <t>庄家茔</t>
  </si>
  <si>
    <t>合计</t>
  </si>
  <si>
    <t xml:space="preserve"> 镇（街）负责人签字：                  监督电话：                            公示日期： </t>
  </si>
  <si>
    <t xml:space="preserve"> 镇（街）负责人签字：                  监督电话：                   公示日期：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</si>
</sst>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Tahoma"/>
      <charset val="134"/>
    </font>
    <font>
      <sz val="12"/>
      <color theme="1"/>
      <name val="Tahoma"/>
      <charset val="134"/>
    </font>
    <font>
      <sz val="16"/>
      <color indexed="8"/>
      <name val="黑体"/>
      <charset val="134"/>
    </font>
    <font>
      <sz val="16"/>
      <color indexed="8"/>
      <name val="Tahoma"/>
      <charset val="134"/>
    </font>
    <font>
      <b/>
      <sz val="22"/>
      <name val="方正小标宋_GBK"/>
      <charset val="134"/>
    </font>
    <font>
      <sz val="16"/>
      <color indexed="8"/>
      <name val="仿宋_GB2312"/>
      <charset val="134"/>
    </font>
    <font>
      <b/>
      <sz val="12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0"/>
      <color rgb="FF000000"/>
      <name val="宋体"/>
      <charset val="134"/>
    </font>
    <font>
      <sz val="11"/>
      <color indexed="8"/>
      <name val="Tahoma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9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1" xfId="0" applyFill="1" applyBorder="1"/>
    <xf numFmtId="0" fontId="2" fillId="0" borderId="0" xfId="0" applyFont="1" applyAlignment="1">
      <alignment horizontal="left" vertical="top"/>
    </xf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Fill="1" applyBorder="1"/>
    <xf numFmtId="0" fontId="8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7" xfId="0" applyFill="1" applyBorder="1"/>
    <xf numFmtId="0" fontId="7" fillId="0" borderId="8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89"/>
  <sheetViews>
    <sheetView showGridLines="0" showRowColHeaders="0" tabSelected="1" topLeftCell="A59" workbookViewId="0">
      <selection activeCell="E71" sqref="E71"/>
    </sheetView>
  </sheetViews>
  <sheetFormatPr defaultColWidth="9" defaultRowHeight="14.25"/>
  <cols>
    <col min="1" max="1" width="7" customWidth="1"/>
    <col min="2" max="2" width="9.625" customWidth="1"/>
    <col min="3" max="3" width="9.125" customWidth="1"/>
    <col min="4" max="4" width="12.375" customWidth="1"/>
    <col min="5" max="5" width="11.625" customWidth="1"/>
    <col min="6" max="6" width="14.75" customWidth="1"/>
    <col min="7" max="7" width="13.375" customWidth="1"/>
    <col min="9" max="12" width="10.375"/>
    <col min="15" max="15" width="9.375"/>
  </cols>
  <sheetData>
    <row r="1" ht="9" customHeight="1" spans="1:8">
      <c r="A1" s="4"/>
      <c r="B1" s="4"/>
      <c r="C1" s="5"/>
      <c r="D1" s="5"/>
      <c r="E1" s="5"/>
      <c r="F1" s="5"/>
      <c r="G1" s="5"/>
    </row>
    <row r="2" ht="27" customHeight="1" spans="1:8">
      <c r="B2" s="6" t="s">
        <v>0</v>
      </c>
      <c r="C2" s="6"/>
      <c r="D2" s="6"/>
      <c r="E2" s="6"/>
      <c r="F2" s="6"/>
      <c r="G2" s="6"/>
    </row>
    <row r="3" ht="18" customHeight="1" spans="1:8">
      <c r="A3" s="7" t="s">
        <v>1</v>
      </c>
      <c r="B3" s="7"/>
      <c r="C3" s="7"/>
      <c r="D3" s="7"/>
      <c r="E3" s="7"/>
      <c r="F3" s="7"/>
      <c r="G3" s="7"/>
    </row>
    <row r="4" s="1" customFormat="1" ht="36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</row>
    <row r="5" spans="1:8">
      <c r="A5" s="10">
        <v>1</v>
      </c>
      <c r="B5" s="10" t="s">
        <v>10</v>
      </c>
      <c r="C5" s="10">
        <v>157</v>
      </c>
      <c r="D5" s="11">
        <v>855</v>
      </c>
      <c r="E5" s="11">
        <v>794.7</v>
      </c>
      <c r="F5" s="11">
        <f>E5-D5</f>
        <v>-60.3</v>
      </c>
      <c r="G5" s="12" t="s">
        <v>11</v>
      </c>
      <c r="H5" s="13"/>
    </row>
    <row r="6" s="2" customFormat="1" spans="1:8">
      <c r="A6" s="10">
        <v>2</v>
      </c>
      <c r="B6" s="10" t="s">
        <v>12</v>
      </c>
      <c r="C6" s="10">
        <v>237</v>
      </c>
      <c r="D6" s="11">
        <v>548.98</v>
      </c>
      <c r="E6" s="11">
        <v>625.74</v>
      </c>
      <c r="F6" s="11">
        <f t="shared" ref="F6:F38" si="0">E6-D6</f>
        <v>76.7599999999998</v>
      </c>
      <c r="G6" s="12" t="s">
        <v>11</v>
      </c>
      <c r="H6" s="14"/>
    </row>
    <row r="7" s="2" customFormat="1" spans="1:8">
      <c r="A7" s="10">
        <v>3</v>
      </c>
      <c r="B7" s="10" t="s">
        <v>13</v>
      </c>
      <c r="C7" s="10">
        <v>143</v>
      </c>
      <c r="D7" s="11">
        <v>627.79</v>
      </c>
      <c r="E7" s="11">
        <v>573.17</v>
      </c>
      <c r="F7" s="11">
        <f t="shared" si="0"/>
        <v>-54.62</v>
      </c>
      <c r="G7" s="12" t="s">
        <v>11</v>
      </c>
      <c r="H7" s="14"/>
    </row>
    <row r="8" s="2" customFormat="1" spans="1:8">
      <c r="A8" s="10">
        <v>4</v>
      </c>
      <c r="B8" s="10" t="s">
        <v>14</v>
      </c>
      <c r="C8" s="10">
        <v>91</v>
      </c>
      <c r="D8" s="11">
        <v>367.12</v>
      </c>
      <c r="E8" s="11">
        <v>373.31</v>
      </c>
      <c r="F8" s="11">
        <v>6.19</v>
      </c>
      <c r="G8" s="12" t="s">
        <v>11</v>
      </c>
      <c r="H8" s="14"/>
    </row>
    <row r="9" s="2" customFormat="1" spans="1:8">
      <c r="A9" s="10">
        <v>5</v>
      </c>
      <c r="B9" s="12" t="s">
        <v>15</v>
      </c>
      <c r="C9" s="10">
        <v>80</v>
      </c>
      <c r="D9" s="11">
        <v>383.1</v>
      </c>
      <c r="E9" s="11">
        <v>334.7</v>
      </c>
      <c r="F9" s="11">
        <f t="shared" si="0"/>
        <v>-48.4</v>
      </c>
      <c r="G9" s="12" t="s">
        <v>11</v>
      </c>
      <c r="H9" s="14"/>
    </row>
    <row r="10" s="2" customFormat="1" spans="1:8">
      <c r="A10" s="10">
        <v>6</v>
      </c>
      <c r="B10" s="12" t="s">
        <v>16</v>
      </c>
      <c r="C10" s="10">
        <v>24</v>
      </c>
      <c r="D10" s="11">
        <v>60.4</v>
      </c>
      <c r="E10" s="11">
        <v>57.3</v>
      </c>
      <c r="F10" s="11">
        <f t="shared" si="0"/>
        <v>-3.1</v>
      </c>
      <c r="G10" s="12" t="s">
        <v>11</v>
      </c>
      <c r="H10" s="14"/>
    </row>
    <row r="11" s="2" customFormat="1" spans="1:8">
      <c r="A11" s="10">
        <v>7</v>
      </c>
      <c r="B11" s="12" t="s">
        <v>17</v>
      </c>
      <c r="C11" s="10">
        <v>35</v>
      </c>
      <c r="D11" s="11">
        <v>123.2</v>
      </c>
      <c r="E11" s="11">
        <v>98.1</v>
      </c>
      <c r="F11" s="11">
        <f t="shared" si="0"/>
        <v>-25.1</v>
      </c>
      <c r="G11" s="12" t="s">
        <v>11</v>
      </c>
      <c r="H11" s="14"/>
    </row>
    <row r="12" s="2" customFormat="1" spans="1:8">
      <c r="A12" s="10">
        <v>8</v>
      </c>
      <c r="B12" s="12" t="s">
        <v>18</v>
      </c>
      <c r="C12" s="10">
        <v>33</v>
      </c>
      <c r="D12" s="11">
        <v>99.9</v>
      </c>
      <c r="E12" s="11">
        <v>82.1</v>
      </c>
      <c r="F12" s="11">
        <f t="shared" si="0"/>
        <v>-17.8</v>
      </c>
      <c r="G12" s="12" t="s">
        <v>11</v>
      </c>
      <c r="H12" s="14"/>
    </row>
    <row r="13" s="2" customFormat="1" spans="1:8">
      <c r="A13" s="10">
        <v>9</v>
      </c>
      <c r="B13" s="12" t="s">
        <v>19</v>
      </c>
      <c r="C13" s="10">
        <v>38</v>
      </c>
      <c r="D13" s="11">
        <v>225.55</v>
      </c>
      <c r="E13" s="11">
        <v>168</v>
      </c>
      <c r="F13" s="11">
        <f t="shared" si="0"/>
        <v>-57.55</v>
      </c>
      <c r="G13" s="12" t="s">
        <v>11</v>
      </c>
      <c r="H13" s="14"/>
    </row>
    <row r="14" s="2" customFormat="1" spans="1:8">
      <c r="A14" s="10">
        <v>10</v>
      </c>
      <c r="B14" s="10" t="s">
        <v>20</v>
      </c>
      <c r="C14" s="10">
        <v>152</v>
      </c>
      <c r="D14" s="11">
        <v>473.8</v>
      </c>
      <c r="E14" s="11">
        <v>472.13</v>
      </c>
      <c r="F14" s="11">
        <f t="shared" si="0"/>
        <v>-1.67000000000002</v>
      </c>
      <c r="G14" s="12" t="s">
        <v>11</v>
      </c>
      <c r="H14" s="14"/>
    </row>
    <row r="15" s="2" customFormat="1" spans="1:8">
      <c r="A15" s="10">
        <v>11</v>
      </c>
      <c r="B15" s="12" t="s">
        <v>21</v>
      </c>
      <c r="C15" s="10">
        <v>89</v>
      </c>
      <c r="D15" s="11">
        <v>436.9</v>
      </c>
      <c r="E15" s="11">
        <v>339.6</v>
      </c>
      <c r="F15" s="11">
        <f t="shared" si="0"/>
        <v>-97.3</v>
      </c>
      <c r="G15" s="12" t="s">
        <v>11</v>
      </c>
      <c r="H15" s="14"/>
    </row>
    <row r="16" s="2" customFormat="1" spans="1:8">
      <c r="A16" s="10">
        <v>12</v>
      </c>
      <c r="B16" s="10" t="s">
        <v>22</v>
      </c>
      <c r="C16" s="10">
        <v>250</v>
      </c>
      <c r="D16" s="11">
        <v>777.75</v>
      </c>
      <c r="E16" s="11">
        <v>831.03</v>
      </c>
      <c r="F16" s="11">
        <f t="shared" si="0"/>
        <v>53.28</v>
      </c>
      <c r="G16" s="12" t="s">
        <v>11</v>
      </c>
      <c r="H16" s="14"/>
    </row>
    <row r="17" s="2" customFormat="1" spans="1:118">
      <c r="A17" s="10">
        <v>13</v>
      </c>
      <c r="B17" s="12" t="s">
        <v>23</v>
      </c>
      <c r="C17" s="10">
        <v>197</v>
      </c>
      <c r="D17" s="11">
        <v>800.7</v>
      </c>
      <c r="E17" s="11">
        <v>738.03</v>
      </c>
      <c r="F17" s="11">
        <v>-62.67</v>
      </c>
      <c r="G17" s="12" t="s">
        <v>11</v>
      </c>
      <c r="H17" s="14"/>
    </row>
    <row r="18" s="2" customFormat="1" spans="1:118">
      <c r="A18" s="10">
        <v>14</v>
      </c>
      <c r="B18" s="10" t="s">
        <v>24</v>
      </c>
      <c r="C18" s="10">
        <v>134</v>
      </c>
      <c r="D18" s="11">
        <v>389.9</v>
      </c>
      <c r="E18" s="11">
        <v>368.33</v>
      </c>
      <c r="F18" s="11">
        <f t="shared" si="0"/>
        <v>-21.57</v>
      </c>
      <c r="G18" s="12" t="s">
        <v>11</v>
      </c>
      <c r="H18" s="14"/>
    </row>
    <row r="19" s="2" customFormat="1" spans="1:118">
      <c r="A19" s="10">
        <v>15</v>
      </c>
      <c r="B19" s="12" t="s">
        <v>25</v>
      </c>
      <c r="C19" s="10">
        <v>65</v>
      </c>
      <c r="D19" s="11">
        <v>259.2</v>
      </c>
      <c r="E19" s="11">
        <v>246.7</v>
      </c>
      <c r="F19" s="11">
        <f t="shared" si="0"/>
        <v>-12.5</v>
      </c>
      <c r="G19" s="12" t="s">
        <v>11</v>
      </c>
      <c r="H19" s="14"/>
    </row>
    <row r="20" s="2" customFormat="1" spans="1:118">
      <c r="A20" s="10">
        <v>16</v>
      </c>
      <c r="B20" s="12" t="s">
        <v>26</v>
      </c>
      <c r="C20" s="10">
        <v>105</v>
      </c>
      <c r="D20" s="11">
        <v>461.7</v>
      </c>
      <c r="E20" s="11">
        <v>415.3</v>
      </c>
      <c r="F20" s="11">
        <f t="shared" si="0"/>
        <v>-46.4</v>
      </c>
      <c r="G20" s="12" t="s">
        <v>11</v>
      </c>
      <c r="H20" s="14"/>
    </row>
    <row r="21" s="2" customFormat="1" spans="1:118">
      <c r="A21" s="10">
        <v>17</v>
      </c>
      <c r="B21" s="12" t="s">
        <v>27</v>
      </c>
      <c r="C21" s="10">
        <v>232</v>
      </c>
      <c r="D21" s="11">
        <v>653.18</v>
      </c>
      <c r="E21" s="11">
        <v>560.65</v>
      </c>
      <c r="F21" s="11">
        <f t="shared" si="0"/>
        <v>-92.53</v>
      </c>
      <c r="G21" s="12" t="s">
        <v>11</v>
      </c>
      <c r="H21" s="3"/>
    </row>
    <row r="22" s="2" customFormat="1" spans="1:118">
      <c r="A22" s="10">
        <v>18</v>
      </c>
      <c r="B22" s="10" t="s">
        <v>28</v>
      </c>
      <c r="C22" s="10">
        <v>133</v>
      </c>
      <c r="D22" s="11">
        <v>412.1</v>
      </c>
      <c r="E22" s="11">
        <v>421.61</v>
      </c>
      <c r="F22" s="11">
        <f t="shared" si="0"/>
        <v>9.50999999999999</v>
      </c>
      <c r="G22" s="12" t="s">
        <v>11</v>
      </c>
      <c r="H22" s="3"/>
    </row>
    <row r="23" s="2" customFormat="1" spans="1:118">
      <c r="A23" s="10">
        <v>19</v>
      </c>
      <c r="B23" s="10" t="s">
        <v>29</v>
      </c>
      <c r="C23" s="10">
        <v>13</v>
      </c>
      <c r="D23" s="11">
        <v>223.6</v>
      </c>
      <c r="E23" s="15">
        <v>244.05</v>
      </c>
      <c r="F23" s="11">
        <f t="shared" si="0"/>
        <v>20.45</v>
      </c>
      <c r="G23" s="12" t="s">
        <v>11</v>
      </c>
      <c r="H23" s="3"/>
    </row>
    <row r="24" s="2" customFormat="1" spans="1:118">
      <c r="A24" s="10">
        <v>20</v>
      </c>
      <c r="B24" s="10" t="s">
        <v>30</v>
      </c>
      <c r="C24" s="10">
        <v>86</v>
      </c>
      <c r="D24" s="11">
        <v>368.88</v>
      </c>
      <c r="E24" s="11">
        <v>380.31</v>
      </c>
      <c r="F24" s="11">
        <f t="shared" si="0"/>
        <v>11.43</v>
      </c>
      <c r="G24" s="12" t="s">
        <v>11</v>
      </c>
      <c r="H24" s="3"/>
    </row>
    <row r="25" s="2" customFormat="1" spans="1:118">
      <c r="A25" s="10">
        <v>21</v>
      </c>
      <c r="B25" s="10" t="s">
        <v>31</v>
      </c>
      <c r="C25" s="10">
        <v>165</v>
      </c>
      <c r="D25" s="11">
        <v>759.09</v>
      </c>
      <c r="E25" s="11">
        <v>811.4</v>
      </c>
      <c r="F25" s="11">
        <f t="shared" si="0"/>
        <v>52.3099999999999</v>
      </c>
      <c r="G25" s="12" t="s">
        <v>11</v>
      </c>
      <c r="H25" s="3"/>
    </row>
    <row r="26" s="2" customFormat="1" spans="1:118">
      <c r="A26" s="10">
        <v>22</v>
      </c>
      <c r="B26" s="12" t="s">
        <v>32</v>
      </c>
      <c r="C26" s="10">
        <v>118</v>
      </c>
      <c r="D26" s="11">
        <v>503.6</v>
      </c>
      <c r="E26" s="11">
        <v>487.75</v>
      </c>
      <c r="F26" s="11">
        <f t="shared" si="0"/>
        <v>-15.85</v>
      </c>
      <c r="G26" s="12" t="s">
        <v>11</v>
      </c>
      <c r="H26" s="3"/>
    </row>
    <row r="27" s="2" customFormat="1" spans="1:118">
      <c r="A27" s="10">
        <v>23</v>
      </c>
      <c r="B27" s="10" t="s">
        <v>33</v>
      </c>
      <c r="C27" s="10">
        <v>178</v>
      </c>
      <c r="D27" s="11">
        <v>581.1</v>
      </c>
      <c r="E27" s="11">
        <v>607.22</v>
      </c>
      <c r="F27" s="11">
        <f t="shared" si="0"/>
        <v>26.12</v>
      </c>
      <c r="G27" s="12" t="s">
        <v>11</v>
      </c>
      <c r="H27" s="3"/>
    </row>
    <row r="28" s="2" customFormat="1" spans="1:118">
      <c r="A28" s="10">
        <v>24</v>
      </c>
      <c r="B28" s="12" t="s">
        <v>34</v>
      </c>
      <c r="C28" s="10">
        <v>161</v>
      </c>
      <c r="D28" s="11">
        <v>742.4</v>
      </c>
      <c r="E28" s="11">
        <v>817.2</v>
      </c>
      <c r="F28" s="11">
        <f t="shared" si="0"/>
        <v>74.8000000000001</v>
      </c>
      <c r="G28" s="12" t="s">
        <v>11</v>
      </c>
      <c r="H28" s="3"/>
    </row>
    <row r="29" s="2" customFormat="1" spans="1:118">
      <c r="A29" s="16">
        <v>25</v>
      </c>
      <c r="B29" s="16" t="s">
        <v>35</v>
      </c>
      <c r="C29" s="16">
        <v>100</v>
      </c>
      <c r="D29" s="17">
        <v>200.98</v>
      </c>
      <c r="E29" s="17">
        <v>189.06</v>
      </c>
      <c r="F29" s="17">
        <f t="shared" si="0"/>
        <v>-11.92</v>
      </c>
      <c r="G29" s="12" t="s">
        <v>11</v>
      </c>
      <c r="H29" s="3"/>
    </row>
    <row r="30" s="3" customFormat="1" spans="1:118">
      <c r="A30" s="10">
        <v>26</v>
      </c>
      <c r="B30" s="10" t="s">
        <v>36</v>
      </c>
      <c r="C30" s="10">
        <v>90</v>
      </c>
      <c r="D30" s="11">
        <v>108.94</v>
      </c>
      <c r="E30" s="11">
        <v>272.52</v>
      </c>
      <c r="F30" s="11">
        <f t="shared" si="0"/>
        <v>163.58</v>
      </c>
      <c r="G30" s="12" t="s">
        <v>11</v>
      </c>
      <c r="H30" s="3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9"/>
    </row>
    <row r="31" s="2" customFormat="1" spans="1:118">
      <c r="A31" s="20">
        <v>27</v>
      </c>
      <c r="B31" s="20" t="s">
        <v>37</v>
      </c>
      <c r="C31" s="20">
        <v>175</v>
      </c>
      <c r="D31" s="21">
        <v>758</v>
      </c>
      <c r="E31" s="21">
        <v>691.7</v>
      </c>
      <c r="F31" s="21">
        <f t="shared" si="0"/>
        <v>-66.3</v>
      </c>
      <c r="G31" s="12" t="s">
        <v>11</v>
      </c>
      <c r="H31" s="3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="2" customFormat="1" spans="1:118">
      <c r="A32" s="10">
        <v>28</v>
      </c>
      <c r="B32" s="10" t="s">
        <v>38</v>
      </c>
      <c r="C32" s="10">
        <v>141</v>
      </c>
      <c r="D32" s="11">
        <v>535.7</v>
      </c>
      <c r="E32" s="11">
        <v>543.27</v>
      </c>
      <c r="F32" s="11">
        <f t="shared" si="0"/>
        <v>7.56999999999994</v>
      </c>
      <c r="G32" s="12" t="s">
        <v>11</v>
      </c>
      <c r="H32" s="3"/>
    </row>
    <row r="33" s="2" customFormat="1" spans="1:8">
      <c r="A33" s="10">
        <v>29</v>
      </c>
      <c r="B33" s="12" t="s">
        <v>39</v>
      </c>
      <c r="C33" s="10">
        <v>51</v>
      </c>
      <c r="D33" s="11">
        <v>138.33</v>
      </c>
      <c r="E33" s="11">
        <v>125.11</v>
      </c>
      <c r="F33" s="11">
        <f t="shared" si="0"/>
        <v>-13.22</v>
      </c>
      <c r="G33" s="12" t="s">
        <v>11</v>
      </c>
      <c r="H33" s="3"/>
    </row>
    <row r="34" s="2" customFormat="1" spans="1:8">
      <c r="A34" s="10">
        <v>30</v>
      </c>
      <c r="B34" s="12" t="s">
        <v>40</v>
      </c>
      <c r="C34" s="10">
        <v>37</v>
      </c>
      <c r="D34" s="11">
        <v>196.3</v>
      </c>
      <c r="E34" s="11">
        <v>132.4</v>
      </c>
      <c r="F34" s="11">
        <f t="shared" si="0"/>
        <v>-63.9</v>
      </c>
      <c r="G34" s="12" t="s">
        <v>11</v>
      </c>
      <c r="H34" s="3"/>
    </row>
    <row r="35" s="2" customFormat="1" spans="1:8">
      <c r="A35" s="10">
        <v>31</v>
      </c>
      <c r="B35" s="12" t="s">
        <v>41</v>
      </c>
      <c r="C35" s="10">
        <v>122</v>
      </c>
      <c r="D35" s="11">
        <v>416.45</v>
      </c>
      <c r="E35" s="11">
        <v>303.4</v>
      </c>
      <c r="F35" s="11">
        <f t="shared" si="0"/>
        <v>-113.05</v>
      </c>
      <c r="G35" s="12" t="s">
        <v>11</v>
      </c>
      <c r="H35" s="3"/>
    </row>
    <row r="36" s="2" customFormat="1" spans="1:8">
      <c r="A36" s="10">
        <v>32</v>
      </c>
      <c r="B36" s="12" t="s">
        <v>42</v>
      </c>
      <c r="C36" s="10">
        <v>63</v>
      </c>
      <c r="D36" s="11">
        <v>240.4</v>
      </c>
      <c r="E36" s="11">
        <v>185</v>
      </c>
      <c r="F36" s="11">
        <f t="shared" si="0"/>
        <v>-55.4</v>
      </c>
      <c r="G36" s="12" t="s">
        <v>11</v>
      </c>
      <c r="H36" s="3"/>
    </row>
    <row r="37" s="2" customFormat="1" spans="1:8">
      <c r="A37" s="10">
        <v>33</v>
      </c>
      <c r="B37" s="12" t="s">
        <v>43</v>
      </c>
      <c r="C37" s="10">
        <v>83</v>
      </c>
      <c r="D37" s="11">
        <v>304.6</v>
      </c>
      <c r="E37" s="11">
        <v>256.6</v>
      </c>
      <c r="F37" s="11">
        <f t="shared" si="0"/>
        <v>-48</v>
      </c>
      <c r="G37" s="12" t="s">
        <v>11</v>
      </c>
      <c r="H37" s="3"/>
    </row>
    <row r="38" s="2" customFormat="1" spans="1:8">
      <c r="A38" s="10">
        <v>34</v>
      </c>
      <c r="B38" s="12" t="s">
        <v>44</v>
      </c>
      <c r="C38" s="10">
        <v>65</v>
      </c>
      <c r="D38" s="11">
        <v>273.5</v>
      </c>
      <c r="E38" s="11">
        <v>174.3</v>
      </c>
      <c r="F38" s="11">
        <f t="shared" si="0"/>
        <v>-99.2</v>
      </c>
      <c r="G38" s="12" t="s">
        <v>11</v>
      </c>
      <c r="H38" s="3"/>
    </row>
    <row r="39" s="2" customFormat="1" spans="1:8">
      <c r="A39" s="10">
        <v>35</v>
      </c>
      <c r="B39" s="12" t="s">
        <v>45</v>
      </c>
      <c r="C39" s="10">
        <v>167</v>
      </c>
      <c r="D39" s="11">
        <v>582.4</v>
      </c>
      <c r="E39" s="11">
        <v>593.8</v>
      </c>
      <c r="F39" s="11">
        <f t="shared" ref="F38:F77" si="1">E39-D39</f>
        <v>11.4</v>
      </c>
      <c r="G39" s="12" t="s">
        <v>11</v>
      </c>
      <c r="H39" s="3"/>
    </row>
    <row r="40" s="2" customFormat="1" spans="1:8">
      <c r="A40" s="10">
        <v>36</v>
      </c>
      <c r="B40" s="12" t="s">
        <v>46</v>
      </c>
      <c r="C40" s="10">
        <v>69</v>
      </c>
      <c r="D40" s="11">
        <v>352.85</v>
      </c>
      <c r="E40" s="11">
        <v>300.4</v>
      </c>
      <c r="F40" s="11">
        <f t="shared" si="1"/>
        <v>-52.45</v>
      </c>
      <c r="G40" s="12" t="s">
        <v>11</v>
      </c>
      <c r="H40" s="14"/>
    </row>
    <row r="41" s="2" customFormat="1" spans="1:8">
      <c r="A41" s="10">
        <v>37</v>
      </c>
      <c r="B41" s="12" t="s">
        <v>47</v>
      </c>
      <c r="C41" s="10">
        <v>64</v>
      </c>
      <c r="D41" s="11">
        <v>218.75</v>
      </c>
      <c r="E41" s="11">
        <v>214.88</v>
      </c>
      <c r="F41" s="11">
        <f t="shared" si="1"/>
        <v>-3.87</v>
      </c>
      <c r="G41" s="12" t="s">
        <v>11</v>
      </c>
      <c r="H41" s="14"/>
    </row>
    <row r="42" s="2" customFormat="1" spans="1:8">
      <c r="A42" s="10">
        <v>38</v>
      </c>
      <c r="B42" s="12" t="s">
        <v>48</v>
      </c>
      <c r="C42" s="10">
        <v>126</v>
      </c>
      <c r="D42" s="11">
        <v>545.5</v>
      </c>
      <c r="E42" s="11">
        <v>466.8</v>
      </c>
      <c r="F42" s="11">
        <f t="shared" si="1"/>
        <v>-78.7</v>
      </c>
      <c r="G42" s="12" t="s">
        <v>11</v>
      </c>
      <c r="H42" s="14"/>
    </row>
    <row r="43" s="2" customFormat="1" spans="1:8">
      <c r="A43" s="10">
        <v>39</v>
      </c>
      <c r="B43" s="10" t="s">
        <v>49</v>
      </c>
      <c r="C43" s="10">
        <v>221</v>
      </c>
      <c r="D43" s="11">
        <v>627.58</v>
      </c>
      <c r="E43" s="11">
        <v>521.76</v>
      </c>
      <c r="F43" s="11">
        <f t="shared" si="1"/>
        <v>-105.82</v>
      </c>
      <c r="G43" s="12" t="s">
        <v>11</v>
      </c>
      <c r="H43" s="14"/>
    </row>
    <row r="44" s="2" customFormat="1" spans="1:8">
      <c r="A44" s="10">
        <v>40</v>
      </c>
      <c r="B44" s="10" t="s">
        <v>50</v>
      </c>
      <c r="C44" s="10">
        <v>145</v>
      </c>
      <c r="D44" s="11">
        <v>444.1</v>
      </c>
      <c r="E44" s="11">
        <v>376.2</v>
      </c>
      <c r="F44" s="11">
        <f t="shared" si="1"/>
        <v>-67.9</v>
      </c>
      <c r="G44" s="12" t="s">
        <v>11</v>
      </c>
      <c r="H44" s="14"/>
    </row>
    <row r="45" s="2" customFormat="1" spans="1:8">
      <c r="A45" s="10">
        <v>41</v>
      </c>
      <c r="B45" s="10" t="s">
        <v>51</v>
      </c>
      <c r="C45" s="10">
        <v>86</v>
      </c>
      <c r="D45" s="11">
        <v>184.56</v>
      </c>
      <c r="E45" s="11">
        <v>188.36</v>
      </c>
      <c r="F45" s="11">
        <f t="shared" si="1"/>
        <v>3.80000000000001</v>
      </c>
      <c r="G45" s="12" t="s">
        <v>11</v>
      </c>
      <c r="H45" s="14"/>
    </row>
    <row r="46" s="2" customFormat="1" spans="1:8">
      <c r="A46" s="10">
        <v>42</v>
      </c>
      <c r="B46" s="10" t="s">
        <v>52</v>
      </c>
      <c r="C46" s="10">
        <v>71</v>
      </c>
      <c r="D46" s="11">
        <v>194.7</v>
      </c>
      <c r="E46" s="11">
        <v>216.42</v>
      </c>
      <c r="F46" s="11">
        <f t="shared" si="1"/>
        <v>21.72</v>
      </c>
      <c r="G46" s="12" t="s">
        <v>11</v>
      </c>
      <c r="H46" s="14"/>
    </row>
    <row r="47" s="2" customFormat="1" spans="1:8">
      <c r="A47" s="10">
        <v>43</v>
      </c>
      <c r="B47" s="10" t="s">
        <v>53</v>
      </c>
      <c r="C47" s="10">
        <v>216</v>
      </c>
      <c r="D47" s="11">
        <v>779.33</v>
      </c>
      <c r="E47" s="11">
        <v>528.6</v>
      </c>
      <c r="F47" s="11">
        <f t="shared" si="1"/>
        <v>-250.73</v>
      </c>
      <c r="G47" s="12" t="s">
        <v>11</v>
      </c>
      <c r="H47" s="14"/>
    </row>
    <row r="48" s="2" customFormat="1" spans="1:8">
      <c r="A48" s="10">
        <v>44</v>
      </c>
      <c r="B48" s="10" t="s">
        <v>54</v>
      </c>
      <c r="C48" s="10">
        <v>162</v>
      </c>
      <c r="D48" s="11">
        <v>307.81</v>
      </c>
      <c r="E48" s="11">
        <v>325.25</v>
      </c>
      <c r="F48" s="11">
        <f t="shared" si="1"/>
        <v>17.44</v>
      </c>
      <c r="G48" s="12" t="s">
        <v>11</v>
      </c>
      <c r="H48" s="14"/>
    </row>
    <row r="49" s="2" customFormat="1" spans="1:8">
      <c r="A49" s="10">
        <v>45</v>
      </c>
      <c r="B49" s="10" t="s">
        <v>55</v>
      </c>
      <c r="C49" s="10">
        <v>376</v>
      </c>
      <c r="D49" s="11">
        <v>1509.96</v>
      </c>
      <c r="E49" s="11">
        <v>1591.3</v>
      </c>
      <c r="F49" s="11">
        <f t="shared" si="1"/>
        <v>81.3399999999999</v>
      </c>
      <c r="G49" s="12" t="s">
        <v>11</v>
      </c>
      <c r="H49" s="14"/>
    </row>
    <row r="50" s="2" customFormat="1" spans="1:8">
      <c r="A50" s="10">
        <v>46</v>
      </c>
      <c r="B50" s="10" t="s">
        <v>56</v>
      </c>
      <c r="C50" s="10">
        <v>22</v>
      </c>
      <c r="D50" s="11">
        <v>94.7</v>
      </c>
      <c r="E50" s="11">
        <v>75.7</v>
      </c>
      <c r="F50" s="11">
        <f t="shared" si="1"/>
        <v>-19</v>
      </c>
      <c r="G50" s="12" t="s">
        <v>11</v>
      </c>
      <c r="H50" s="14"/>
    </row>
    <row r="51" s="2" customFormat="1" spans="1:8">
      <c r="A51" s="10">
        <v>47</v>
      </c>
      <c r="B51" s="12" t="s">
        <v>57</v>
      </c>
      <c r="C51" s="10">
        <v>43</v>
      </c>
      <c r="D51" s="11">
        <v>125.8</v>
      </c>
      <c r="E51" s="11">
        <v>117.1</v>
      </c>
      <c r="F51" s="11">
        <f t="shared" si="1"/>
        <v>-8.7</v>
      </c>
      <c r="G51" s="12" t="s">
        <v>11</v>
      </c>
      <c r="H51" s="14"/>
    </row>
    <row r="52" s="2" customFormat="1" spans="1:8">
      <c r="A52" s="10">
        <v>48</v>
      </c>
      <c r="B52" s="10" t="s">
        <v>58</v>
      </c>
      <c r="C52" s="10">
        <v>141</v>
      </c>
      <c r="D52" s="11">
        <v>312.12</v>
      </c>
      <c r="E52" s="11">
        <v>318.46</v>
      </c>
      <c r="F52" s="11">
        <f t="shared" si="1"/>
        <v>6.33999999999997</v>
      </c>
      <c r="G52" s="12" t="s">
        <v>11</v>
      </c>
      <c r="H52" s="14"/>
    </row>
    <row r="53" s="2" customFormat="1" spans="1:8">
      <c r="A53" s="10">
        <v>49</v>
      </c>
      <c r="B53" s="10" t="s">
        <v>59</v>
      </c>
      <c r="C53" s="10">
        <v>135</v>
      </c>
      <c r="D53" s="11">
        <v>738.74</v>
      </c>
      <c r="E53" s="11">
        <v>740.36</v>
      </c>
      <c r="F53" s="11">
        <f t="shared" si="1"/>
        <v>1.62</v>
      </c>
      <c r="G53" s="12" t="s">
        <v>11</v>
      </c>
      <c r="H53" s="14"/>
    </row>
    <row r="54" s="2" customFormat="1" spans="1:8">
      <c r="A54" s="10">
        <v>50</v>
      </c>
      <c r="B54" s="12" t="s">
        <v>60</v>
      </c>
      <c r="C54" s="10">
        <v>169</v>
      </c>
      <c r="D54" s="11">
        <v>719.7</v>
      </c>
      <c r="E54" s="11">
        <v>687.64</v>
      </c>
      <c r="F54" s="11">
        <f t="shared" si="1"/>
        <v>-32.0600000000001</v>
      </c>
      <c r="G54" s="12" t="s">
        <v>11</v>
      </c>
      <c r="H54" s="14"/>
    </row>
    <row r="55" s="2" customFormat="1" spans="1:8">
      <c r="A55" s="10">
        <v>51</v>
      </c>
      <c r="B55" s="12" t="s">
        <v>61</v>
      </c>
      <c r="C55" s="10">
        <v>207</v>
      </c>
      <c r="D55" s="11">
        <v>564.61</v>
      </c>
      <c r="E55" s="11">
        <v>559.6</v>
      </c>
      <c r="F55" s="11">
        <f t="shared" si="1"/>
        <v>-5.00999999999999</v>
      </c>
      <c r="G55" s="12" t="s">
        <v>11</v>
      </c>
      <c r="H55" s="14"/>
    </row>
    <row r="56" s="2" customFormat="1" spans="1:8">
      <c r="A56" s="10">
        <v>52</v>
      </c>
      <c r="B56" s="10" t="s">
        <v>62</v>
      </c>
      <c r="C56" s="10">
        <v>67</v>
      </c>
      <c r="D56" s="11">
        <v>234.1</v>
      </c>
      <c r="E56" s="11">
        <v>238.5</v>
      </c>
      <c r="F56" s="11">
        <f t="shared" si="1"/>
        <v>4.40000000000001</v>
      </c>
      <c r="G56" s="12" t="s">
        <v>11</v>
      </c>
      <c r="H56" s="14"/>
    </row>
    <row r="57" s="2" customFormat="1" spans="1:8">
      <c r="A57" s="10">
        <v>53</v>
      </c>
      <c r="B57" s="12" t="s">
        <v>63</v>
      </c>
      <c r="C57" s="10">
        <v>5</v>
      </c>
      <c r="D57" s="11">
        <v>27.7</v>
      </c>
      <c r="E57" s="11">
        <v>7.7</v>
      </c>
      <c r="F57" s="11">
        <f t="shared" si="1"/>
        <v>-20</v>
      </c>
      <c r="G57" s="12" t="s">
        <v>11</v>
      </c>
      <c r="H57" s="14"/>
    </row>
    <row r="58" s="2" customFormat="1" spans="1:8">
      <c r="A58" s="10">
        <v>54</v>
      </c>
      <c r="B58" s="12" t="s">
        <v>64</v>
      </c>
      <c r="C58" s="10">
        <v>55</v>
      </c>
      <c r="D58" s="11">
        <v>307.4</v>
      </c>
      <c r="E58" s="11">
        <v>273.3</v>
      </c>
      <c r="F58" s="11">
        <f t="shared" si="1"/>
        <v>-34.1</v>
      </c>
      <c r="G58" s="12" t="s">
        <v>11</v>
      </c>
      <c r="H58" s="14"/>
    </row>
    <row r="59" s="2" customFormat="1" spans="1:8">
      <c r="A59" s="10">
        <v>55</v>
      </c>
      <c r="B59" s="12" t="s">
        <v>65</v>
      </c>
      <c r="C59" s="10">
        <v>76</v>
      </c>
      <c r="D59" s="11">
        <v>231.1</v>
      </c>
      <c r="E59" s="11">
        <v>219.6</v>
      </c>
      <c r="F59" s="11">
        <f t="shared" si="1"/>
        <v>-11.5</v>
      </c>
      <c r="G59" s="12" t="s">
        <v>11</v>
      </c>
      <c r="H59" s="14"/>
    </row>
    <row r="60" s="2" customFormat="1" spans="1:8">
      <c r="A60" s="10">
        <v>56</v>
      </c>
      <c r="B60" s="12" t="s">
        <v>66</v>
      </c>
      <c r="C60" s="10">
        <v>40</v>
      </c>
      <c r="D60" s="11">
        <v>237.8</v>
      </c>
      <c r="E60" s="11">
        <v>194.7</v>
      </c>
      <c r="F60" s="11">
        <f t="shared" si="1"/>
        <v>-43.1</v>
      </c>
      <c r="G60" s="12" t="s">
        <v>11</v>
      </c>
      <c r="H60" s="14"/>
    </row>
    <row r="61" s="2" customFormat="1" spans="1:8">
      <c r="A61" s="10">
        <v>57</v>
      </c>
      <c r="B61" s="10" t="s">
        <v>67</v>
      </c>
      <c r="C61" s="10">
        <v>57</v>
      </c>
      <c r="D61" s="11">
        <v>149.5</v>
      </c>
      <c r="E61" s="11">
        <v>148.2</v>
      </c>
      <c r="F61" s="11">
        <f t="shared" si="1"/>
        <v>-1.30000000000001</v>
      </c>
      <c r="G61" s="12" t="s">
        <v>11</v>
      </c>
      <c r="H61" s="14"/>
    </row>
    <row r="62" s="2" customFormat="1" spans="1:8">
      <c r="A62" s="10">
        <v>58</v>
      </c>
      <c r="B62" s="12" t="s">
        <v>68</v>
      </c>
      <c r="C62" s="10">
        <v>283</v>
      </c>
      <c r="D62" s="11">
        <v>1843.26</v>
      </c>
      <c r="E62" s="11">
        <v>1281.08</v>
      </c>
      <c r="F62" s="11">
        <f t="shared" si="1"/>
        <v>-562.18</v>
      </c>
      <c r="G62" s="12" t="s">
        <v>69</v>
      </c>
      <c r="H62" s="14"/>
    </row>
    <row r="63" s="2" customFormat="1" spans="1:8">
      <c r="A63" s="10">
        <v>59</v>
      </c>
      <c r="B63" s="12" t="s">
        <v>70</v>
      </c>
      <c r="C63" s="10">
        <v>48</v>
      </c>
      <c r="D63" s="11">
        <v>154.8</v>
      </c>
      <c r="E63" s="11">
        <v>127.3</v>
      </c>
      <c r="F63" s="11">
        <f t="shared" si="1"/>
        <v>-27.5</v>
      </c>
      <c r="G63" s="12" t="s">
        <v>11</v>
      </c>
      <c r="H63" s="14"/>
    </row>
    <row r="64" s="2" customFormat="1" spans="1:8">
      <c r="A64" s="10">
        <v>60</v>
      </c>
      <c r="B64" s="12" t="s">
        <v>71</v>
      </c>
      <c r="C64" s="10">
        <v>91</v>
      </c>
      <c r="D64" s="11">
        <v>280.8</v>
      </c>
      <c r="E64" s="11">
        <v>255.3</v>
      </c>
      <c r="F64" s="11">
        <f t="shared" si="1"/>
        <v>-25.5</v>
      </c>
      <c r="G64" s="12" t="s">
        <v>11</v>
      </c>
      <c r="H64" s="14"/>
    </row>
    <row r="65" s="2" customFormat="1" spans="1:8">
      <c r="A65" s="10">
        <v>61</v>
      </c>
      <c r="B65" s="12" t="s">
        <v>72</v>
      </c>
      <c r="C65" s="10">
        <v>75</v>
      </c>
      <c r="D65" s="11">
        <v>382.1</v>
      </c>
      <c r="E65" s="11">
        <v>298.8</v>
      </c>
      <c r="F65" s="11">
        <f t="shared" si="1"/>
        <v>-83.3</v>
      </c>
      <c r="G65" s="12" t="s">
        <v>11</v>
      </c>
      <c r="H65" s="14"/>
    </row>
    <row r="66" s="2" customFormat="1" spans="1:8">
      <c r="A66" s="10">
        <v>62</v>
      </c>
      <c r="B66" s="10" t="s">
        <v>73</v>
      </c>
      <c r="C66" s="10">
        <v>119</v>
      </c>
      <c r="D66" s="11">
        <v>474.54</v>
      </c>
      <c r="E66" s="11">
        <v>482.28</v>
      </c>
      <c r="F66" s="11">
        <f t="shared" si="1"/>
        <v>7.73999999999995</v>
      </c>
      <c r="G66" s="12" t="s">
        <v>11</v>
      </c>
      <c r="H66" s="14"/>
    </row>
    <row r="67" s="2" customFormat="1" spans="1:8">
      <c r="A67" s="10">
        <v>63</v>
      </c>
      <c r="B67" s="12" t="s">
        <v>74</v>
      </c>
      <c r="C67" s="10">
        <v>97</v>
      </c>
      <c r="D67" s="11">
        <v>202.8</v>
      </c>
      <c r="E67" s="11">
        <v>231.65</v>
      </c>
      <c r="F67" s="11">
        <f t="shared" si="1"/>
        <v>28.85</v>
      </c>
      <c r="G67" s="12" t="s">
        <v>11</v>
      </c>
      <c r="H67" s="14"/>
    </row>
    <row r="68" s="2" customFormat="1" spans="1:8">
      <c r="A68" s="10">
        <v>64</v>
      </c>
      <c r="B68" s="10" t="s">
        <v>75</v>
      </c>
      <c r="C68" s="10">
        <v>195</v>
      </c>
      <c r="D68" s="11">
        <v>643.32</v>
      </c>
      <c r="E68" s="11">
        <v>616.47</v>
      </c>
      <c r="F68" s="11">
        <f t="shared" si="1"/>
        <v>-26.85</v>
      </c>
      <c r="G68" s="12" t="s">
        <v>11</v>
      </c>
      <c r="H68" s="14"/>
    </row>
    <row r="69" s="2" customFormat="1" spans="1:8">
      <c r="A69" s="10">
        <v>65</v>
      </c>
      <c r="B69" s="10" t="s">
        <v>76</v>
      </c>
      <c r="C69" s="10">
        <v>41</v>
      </c>
      <c r="D69" s="11">
        <v>197.7</v>
      </c>
      <c r="E69" s="11">
        <v>181</v>
      </c>
      <c r="F69" s="11">
        <f t="shared" si="1"/>
        <v>-16.7</v>
      </c>
      <c r="G69" s="12" t="s">
        <v>11</v>
      </c>
      <c r="H69" s="14"/>
    </row>
    <row r="70" s="2" customFormat="1" spans="1:8">
      <c r="A70" s="10">
        <v>66</v>
      </c>
      <c r="B70" s="10" t="s">
        <v>77</v>
      </c>
      <c r="C70" s="10">
        <v>174</v>
      </c>
      <c r="D70" s="11">
        <v>909.419999999999</v>
      </c>
      <c r="E70" s="11">
        <v>758.915</v>
      </c>
      <c r="F70" s="11">
        <f t="shared" si="1"/>
        <v>-150.504999999999</v>
      </c>
      <c r="G70" s="12" t="s">
        <v>11</v>
      </c>
      <c r="H70" s="14"/>
    </row>
    <row r="71" s="2" customFormat="1" spans="1:8">
      <c r="A71" s="10">
        <v>67</v>
      </c>
      <c r="B71" s="12" t="s">
        <v>78</v>
      </c>
      <c r="C71" s="10">
        <v>11</v>
      </c>
      <c r="D71" s="11">
        <v>37.5</v>
      </c>
      <c r="E71" s="11">
        <v>37.6</v>
      </c>
      <c r="F71" s="11">
        <f t="shared" si="1"/>
        <v>0.100000000000001</v>
      </c>
      <c r="G71" s="12" t="s">
        <v>11</v>
      </c>
      <c r="H71" s="14"/>
    </row>
    <row r="72" s="2" customFormat="1" spans="1:8">
      <c r="A72" s="10">
        <v>68</v>
      </c>
      <c r="B72" s="10" t="s">
        <v>79</v>
      </c>
      <c r="C72" s="10">
        <v>229</v>
      </c>
      <c r="D72" s="11">
        <v>675.09</v>
      </c>
      <c r="E72" s="11">
        <v>655.84</v>
      </c>
      <c r="F72" s="11">
        <f t="shared" si="1"/>
        <v>-19.25</v>
      </c>
      <c r="G72" s="12" t="s">
        <v>11</v>
      </c>
      <c r="H72" s="14"/>
    </row>
    <row r="73" s="2" customFormat="1" spans="1:8">
      <c r="A73" s="10">
        <v>69</v>
      </c>
      <c r="B73" s="10" t="s">
        <v>80</v>
      </c>
      <c r="C73" s="10">
        <v>82</v>
      </c>
      <c r="D73" s="11">
        <v>425.9</v>
      </c>
      <c r="E73" s="11">
        <v>395.4</v>
      </c>
      <c r="F73" s="11">
        <f t="shared" si="1"/>
        <v>-30.5</v>
      </c>
      <c r="G73" s="12" t="s">
        <v>11</v>
      </c>
      <c r="H73" s="14"/>
    </row>
    <row r="74" s="2" customFormat="1" spans="1:8">
      <c r="A74" s="10">
        <v>70</v>
      </c>
      <c r="B74" s="10" t="s">
        <v>81</v>
      </c>
      <c r="C74" s="10">
        <v>2</v>
      </c>
      <c r="D74" s="11">
        <v>52</v>
      </c>
      <c r="E74" s="22">
        <v>62</v>
      </c>
      <c r="F74" s="11">
        <f t="shared" si="1"/>
        <v>10</v>
      </c>
      <c r="G74" s="12" t="s">
        <v>11</v>
      </c>
      <c r="H74" s="14"/>
    </row>
    <row r="75" s="2" customFormat="1" spans="1:8">
      <c r="A75" s="10">
        <v>71</v>
      </c>
      <c r="B75" s="10" t="s">
        <v>82</v>
      </c>
      <c r="C75" s="10">
        <v>72</v>
      </c>
      <c r="D75" s="11">
        <v>427.53</v>
      </c>
      <c r="E75" s="11">
        <v>875.4</v>
      </c>
      <c r="F75" s="11">
        <f t="shared" si="1"/>
        <v>447.87</v>
      </c>
      <c r="G75" s="12" t="s">
        <v>11</v>
      </c>
      <c r="H75" s="14"/>
    </row>
    <row r="76" s="2" customFormat="1" spans="1:8">
      <c r="A76" s="10">
        <v>72</v>
      </c>
      <c r="B76" s="12" t="s">
        <v>83</v>
      </c>
      <c r="C76" s="10">
        <v>0</v>
      </c>
      <c r="D76" s="11">
        <v>40</v>
      </c>
      <c r="E76" s="11">
        <v>0</v>
      </c>
      <c r="F76" s="11">
        <f t="shared" si="1"/>
        <v>-40</v>
      </c>
      <c r="G76" s="12" t="s">
        <v>11</v>
      </c>
      <c r="H76" s="14"/>
    </row>
    <row r="77" s="2" customFormat="1" spans="1:8">
      <c r="A77" s="10">
        <v>73</v>
      </c>
      <c r="B77" s="10" t="s">
        <v>84</v>
      </c>
      <c r="C77" s="10">
        <v>1</v>
      </c>
      <c r="D77" s="11">
        <v>93</v>
      </c>
      <c r="E77" s="23">
        <v>93</v>
      </c>
      <c r="F77" s="11">
        <f t="shared" si="1"/>
        <v>0</v>
      </c>
      <c r="G77" s="12" t="s">
        <v>69</v>
      </c>
      <c r="H77" s="14"/>
    </row>
    <row r="78" s="2" customFormat="1" spans="1:8">
      <c r="A78" s="10">
        <v>74</v>
      </c>
      <c r="B78" s="10" t="s">
        <v>85</v>
      </c>
      <c r="C78" s="10"/>
      <c r="D78" s="11"/>
      <c r="E78" s="11"/>
      <c r="F78" s="11"/>
      <c r="G78" s="10"/>
      <c r="H78" s="14"/>
    </row>
    <row r="79" s="2" customFormat="1" spans="1:8">
      <c r="A79" s="10">
        <v>75</v>
      </c>
      <c r="B79" s="10" t="s">
        <v>86</v>
      </c>
      <c r="C79" s="10"/>
      <c r="D79" s="11"/>
      <c r="E79" s="11"/>
      <c r="F79" s="11"/>
      <c r="G79" s="10"/>
      <c r="H79" s="14"/>
    </row>
    <row r="80" s="2" customFormat="1" spans="1:8">
      <c r="A80" s="10">
        <v>76</v>
      </c>
      <c r="B80" s="10" t="s">
        <v>87</v>
      </c>
      <c r="C80" s="10"/>
      <c r="D80" s="10"/>
      <c r="E80" s="10"/>
      <c r="F80" s="11"/>
      <c r="G80" s="10"/>
      <c r="H80" s="3"/>
    </row>
    <row r="81" s="2" customFormat="1" spans="1:8">
      <c r="A81" s="10">
        <v>77</v>
      </c>
      <c r="B81" s="10" t="s">
        <v>88</v>
      </c>
      <c r="C81" s="10"/>
      <c r="D81" s="10"/>
      <c r="E81" s="10"/>
      <c r="F81" s="11"/>
      <c r="G81" s="10"/>
      <c r="H81" s="3"/>
    </row>
    <row r="82" s="2" customFormat="1" spans="1:8">
      <c r="A82" s="10">
        <v>78</v>
      </c>
      <c r="B82" s="10" t="s">
        <v>89</v>
      </c>
      <c r="C82" s="10"/>
      <c r="D82" s="10"/>
      <c r="E82" s="10"/>
      <c r="F82" s="11"/>
      <c r="G82" s="10"/>
      <c r="H82" s="3"/>
    </row>
    <row r="83" s="2" customFormat="1" spans="1:8">
      <c r="A83" s="10">
        <v>79</v>
      </c>
      <c r="B83" s="10" t="s">
        <v>90</v>
      </c>
      <c r="C83" s="10"/>
      <c r="D83" s="10"/>
      <c r="E83" s="10"/>
      <c r="F83" s="11"/>
      <c r="G83" s="10"/>
      <c r="H83" s="3"/>
    </row>
    <row r="84" s="2" customFormat="1" spans="1:8">
      <c r="A84" s="10">
        <v>80</v>
      </c>
      <c r="B84" s="10" t="s">
        <v>91</v>
      </c>
      <c r="C84" s="10"/>
      <c r="D84" s="10"/>
      <c r="E84" s="10"/>
      <c r="F84" s="11"/>
      <c r="G84" s="10"/>
      <c r="H84" s="3"/>
    </row>
    <row r="85" s="2" customFormat="1" spans="1:8">
      <c r="A85" s="10">
        <v>81</v>
      </c>
      <c r="B85" s="10" t="s">
        <v>92</v>
      </c>
      <c r="C85" s="10"/>
      <c r="D85" s="10"/>
      <c r="E85" s="10"/>
      <c r="F85" s="11"/>
      <c r="G85" s="10"/>
      <c r="H85" s="3"/>
    </row>
    <row r="86" s="2" customFormat="1" spans="1:8">
      <c r="A86" s="10">
        <v>82</v>
      </c>
      <c r="B86" s="12" t="s">
        <v>93</v>
      </c>
      <c r="C86" s="24"/>
      <c r="D86" s="24"/>
      <c r="E86" s="24"/>
      <c r="F86" s="11"/>
      <c r="G86" s="10"/>
      <c r="H86" s="3"/>
    </row>
    <row r="87" s="2" customFormat="1" spans="1:8">
      <c r="A87" s="10">
        <v>83</v>
      </c>
      <c r="B87" s="10" t="s">
        <v>94</v>
      </c>
      <c r="C87" s="10"/>
      <c r="D87" s="10"/>
      <c r="E87" s="10"/>
      <c r="F87" s="11"/>
      <c r="G87" s="10"/>
      <c r="H87" s="3"/>
    </row>
    <row r="88" s="2" customFormat="1" spans="1:8">
      <c r="A88" s="25">
        <v>84</v>
      </c>
      <c r="B88" s="26" t="s">
        <v>95</v>
      </c>
      <c r="C88" s="25">
        <f>SUM(C5:C87)</f>
        <v>8083</v>
      </c>
      <c r="D88" s="25">
        <f>SUM(D5:D87)</f>
        <v>30638.71</v>
      </c>
      <c r="E88" s="11">
        <f>SUM(E5:E87)</f>
        <v>28978.455</v>
      </c>
      <c r="F88" s="11">
        <v>-1660.25</v>
      </c>
      <c r="G88" s="10"/>
      <c r="H88" s="3"/>
    </row>
    <row r="89" s="2" customFormat="1" ht="26" customHeight="1" spans="1:8">
      <c r="A89" s="27" t="s">
        <v>96</v>
      </c>
      <c r="B89" s="27"/>
      <c r="C89" s="27"/>
      <c r="D89" s="27"/>
      <c r="E89" s="27"/>
      <c r="F89" s="28"/>
      <c r="G89" s="27"/>
    </row>
  </sheetData>
  <mergeCells count="3">
    <mergeCell ref="A1:B1"/>
    <mergeCell ref="B2:G2"/>
    <mergeCell ref="A3:G3"/>
  </mergeCells>
  <pageMargins left="0.751388888888889" right="0.751388888888889" top="1" bottom="1" header="0.5" footer="0.5"/>
  <pageSetup paperSize="9" orientation="portrait" horizontalDpi="600"/>
  <headerFooter/>
  <rowBreaks count="1" manualBreakCount="1">
    <brk id="45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89"/>
  <sheetViews>
    <sheetView workbookViewId="0">
      <selection activeCell="H4" sqref="H4"/>
    </sheetView>
  </sheetViews>
  <sheetFormatPr defaultColWidth="9" defaultRowHeight="14.25"/>
  <cols>
    <col min="1" max="1" width="6.125" customWidth="1"/>
    <col min="2" max="2" width="9.625" customWidth="1"/>
    <col min="3" max="3" width="9.125" customWidth="1"/>
    <col min="4" max="4" width="12.375" customWidth="1"/>
    <col min="5" max="5" width="11.625" customWidth="1"/>
    <col min="6" max="6" width="14.75" customWidth="1"/>
    <col min="7" max="7" width="10.125" customWidth="1"/>
    <col min="8" max="8" width="6.625" customWidth="1"/>
    <col min="9" max="12" width="10.375"/>
    <col min="15" max="15" width="9.375"/>
  </cols>
  <sheetData>
    <row r="1" ht="9" customHeight="1" spans="1:8">
      <c r="A1" s="4"/>
      <c r="B1" s="4"/>
      <c r="C1" s="5"/>
      <c r="D1" s="5"/>
      <c r="E1" s="5"/>
      <c r="F1" s="5"/>
      <c r="G1" s="5"/>
    </row>
    <row r="2" customFormat="1" ht="27" customHeight="1" spans="1:8">
      <c r="B2" s="6" t="s">
        <v>0</v>
      </c>
      <c r="C2" s="6"/>
      <c r="D2" s="6"/>
      <c r="E2" s="6"/>
      <c r="F2" s="6"/>
      <c r="G2" s="6"/>
    </row>
    <row r="3" ht="18" customHeight="1" spans="1:8">
      <c r="A3" s="7" t="s">
        <v>1</v>
      </c>
      <c r="B3" s="7"/>
      <c r="C3" s="7"/>
      <c r="D3" s="7"/>
      <c r="E3" s="7"/>
      <c r="F3" s="7"/>
      <c r="G3" s="7"/>
    </row>
    <row r="4" s="1" customFormat="1" ht="36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</row>
    <row r="5" spans="1:8">
      <c r="A5" s="10">
        <v>1</v>
      </c>
      <c r="B5" s="10" t="s">
        <v>10</v>
      </c>
      <c r="C5" s="10">
        <v>157</v>
      </c>
      <c r="D5" s="11">
        <v>855</v>
      </c>
      <c r="E5" s="11">
        <v>794.7</v>
      </c>
      <c r="F5" s="11">
        <f t="shared" ref="F5:F7" si="0">E5-D5</f>
        <v>-60.3</v>
      </c>
      <c r="G5" s="12" t="s">
        <v>11</v>
      </c>
      <c r="H5" s="13"/>
    </row>
    <row r="6" s="2" customFormat="1" spans="1:8">
      <c r="A6" s="10">
        <v>2</v>
      </c>
      <c r="B6" s="10" t="s">
        <v>12</v>
      </c>
      <c r="C6" s="10">
        <v>237</v>
      </c>
      <c r="D6" s="11">
        <v>548.98</v>
      </c>
      <c r="E6" s="11">
        <v>625.74</v>
      </c>
      <c r="F6" s="11">
        <f t="shared" si="0"/>
        <v>76.76</v>
      </c>
      <c r="G6" s="12" t="s">
        <v>11</v>
      </c>
      <c r="H6" s="14"/>
    </row>
    <row r="7" s="2" customFormat="1" spans="1:8">
      <c r="A7" s="10">
        <v>3</v>
      </c>
      <c r="B7" s="10" t="s">
        <v>13</v>
      </c>
      <c r="C7" s="10">
        <v>143</v>
      </c>
      <c r="D7" s="11">
        <v>627.79</v>
      </c>
      <c r="E7" s="11">
        <v>573.17</v>
      </c>
      <c r="F7" s="11">
        <f t="shared" si="0"/>
        <v>-54.62</v>
      </c>
      <c r="G7" s="12" t="s">
        <v>11</v>
      </c>
      <c r="H7" s="14"/>
    </row>
    <row r="8" s="2" customFormat="1" spans="1:8">
      <c r="A8" s="10">
        <v>4</v>
      </c>
      <c r="B8" s="10" t="s">
        <v>14</v>
      </c>
      <c r="C8" s="10">
        <v>91</v>
      </c>
      <c r="D8" s="11">
        <v>367.12</v>
      </c>
      <c r="E8" s="11">
        <v>373.31</v>
      </c>
      <c r="F8" s="11">
        <v>6.19</v>
      </c>
      <c r="G8" s="12" t="s">
        <v>11</v>
      </c>
      <c r="H8" s="14"/>
    </row>
    <row r="9" s="2" customFormat="1" spans="1:8">
      <c r="A9" s="10">
        <v>5</v>
      </c>
      <c r="B9" s="12" t="s">
        <v>15</v>
      </c>
      <c r="C9" s="10">
        <v>80</v>
      </c>
      <c r="D9" s="11">
        <v>383.1</v>
      </c>
      <c r="E9" s="11">
        <v>334.7</v>
      </c>
      <c r="F9" s="11">
        <f t="shared" ref="F9:F16" si="1">E9-D9</f>
        <v>-48.4</v>
      </c>
      <c r="G9" s="12" t="s">
        <v>11</v>
      </c>
      <c r="H9" s="14"/>
    </row>
    <row r="10" s="2" customFormat="1" spans="1:8">
      <c r="A10" s="10">
        <v>6</v>
      </c>
      <c r="B10" s="12" t="s">
        <v>16</v>
      </c>
      <c r="C10" s="10">
        <v>24</v>
      </c>
      <c r="D10" s="11">
        <v>60.4</v>
      </c>
      <c r="E10" s="11">
        <v>57.3</v>
      </c>
      <c r="F10" s="11">
        <f t="shared" si="1"/>
        <v>-3.1</v>
      </c>
      <c r="G10" s="12" t="s">
        <v>11</v>
      </c>
      <c r="H10" s="14"/>
    </row>
    <row r="11" s="2" customFormat="1" spans="1:8">
      <c r="A11" s="10">
        <v>7</v>
      </c>
      <c r="B11" s="12" t="s">
        <v>17</v>
      </c>
      <c r="C11" s="10">
        <v>35</v>
      </c>
      <c r="D11" s="11">
        <v>123.2</v>
      </c>
      <c r="E11" s="11">
        <v>98.1</v>
      </c>
      <c r="F11" s="11">
        <f t="shared" si="1"/>
        <v>-25.1</v>
      </c>
      <c r="G11" s="12" t="s">
        <v>11</v>
      </c>
      <c r="H11" s="14"/>
    </row>
    <row r="12" s="2" customFormat="1" spans="1:8">
      <c r="A12" s="10">
        <v>8</v>
      </c>
      <c r="B12" s="12" t="s">
        <v>18</v>
      </c>
      <c r="C12" s="10">
        <v>33</v>
      </c>
      <c r="D12" s="11">
        <v>99.9</v>
      </c>
      <c r="E12" s="11">
        <v>82.1</v>
      </c>
      <c r="F12" s="11">
        <f t="shared" si="1"/>
        <v>-17.8</v>
      </c>
      <c r="G12" s="12" t="s">
        <v>11</v>
      </c>
      <c r="H12" s="14"/>
    </row>
    <row r="13" s="2" customFormat="1" spans="1:8">
      <c r="A13" s="10">
        <v>9</v>
      </c>
      <c r="B13" s="12" t="s">
        <v>19</v>
      </c>
      <c r="C13" s="10">
        <v>38</v>
      </c>
      <c r="D13" s="11">
        <v>225.55</v>
      </c>
      <c r="E13" s="11">
        <v>168</v>
      </c>
      <c r="F13" s="11">
        <f t="shared" si="1"/>
        <v>-57.55</v>
      </c>
      <c r="G13" s="12" t="s">
        <v>11</v>
      </c>
      <c r="H13" s="14"/>
    </row>
    <row r="14" s="2" customFormat="1" spans="1:8">
      <c r="A14" s="10">
        <v>10</v>
      </c>
      <c r="B14" s="10" t="s">
        <v>20</v>
      </c>
      <c r="C14" s="10">
        <v>152</v>
      </c>
      <c r="D14" s="11">
        <v>473.8</v>
      </c>
      <c r="E14" s="11">
        <v>472.13</v>
      </c>
      <c r="F14" s="11">
        <f t="shared" si="1"/>
        <v>-1.67000000000002</v>
      </c>
      <c r="G14" s="12" t="s">
        <v>11</v>
      </c>
      <c r="H14" s="14"/>
    </row>
    <row r="15" s="2" customFormat="1" spans="1:8">
      <c r="A15" s="10">
        <v>11</v>
      </c>
      <c r="B15" s="12" t="s">
        <v>21</v>
      </c>
      <c r="C15" s="10">
        <v>89</v>
      </c>
      <c r="D15" s="11">
        <v>436.9</v>
      </c>
      <c r="E15" s="11">
        <v>339.6</v>
      </c>
      <c r="F15" s="11">
        <f t="shared" si="1"/>
        <v>-97.3</v>
      </c>
      <c r="G15" s="12" t="s">
        <v>11</v>
      </c>
      <c r="H15" s="14"/>
    </row>
    <row r="16" s="2" customFormat="1" spans="1:8">
      <c r="A16" s="10">
        <v>12</v>
      </c>
      <c r="B16" s="10" t="s">
        <v>22</v>
      </c>
      <c r="C16" s="10">
        <v>250</v>
      </c>
      <c r="D16" s="11">
        <v>777.75</v>
      </c>
      <c r="E16" s="11">
        <v>831.03</v>
      </c>
      <c r="F16" s="11">
        <f t="shared" si="1"/>
        <v>53.28</v>
      </c>
      <c r="G16" s="12" t="s">
        <v>11</v>
      </c>
      <c r="H16" s="14"/>
    </row>
    <row r="17" s="2" customFormat="1" spans="1:118">
      <c r="A17" s="10">
        <v>13</v>
      </c>
      <c r="B17" s="12" t="s">
        <v>23</v>
      </c>
      <c r="C17" s="10">
        <v>197</v>
      </c>
      <c r="D17" s="11">
        <v>800.7</v>
      </c>
      <c r="E17" s="11">
        <v>738.03</v>
      </c>
      <c r="F17" s="11">
        <v>-62.67</v>
      </c>
      <c r="G17" s="12" t="s">
        <v>11</v>
      </c>
      <c r="H17" s="14"/>
    </row>
    <row r="18" s="2" customFormat="1" spans="1:118">
      <c r="A18" s="10">
        <v>14</v>
      </c>
      <c r="B18" s="10" t="s">
        <v>24</v>
      </c>
      <c r="C18" s="10">
        <v>134</v>
      </c>
      <c r="D18" s="11">
        <v>389.9</v>
      </c>
      <c r="E18" s="11">
        <v>368.33</v>
      </c>
      <c r="F18" s="11">
        <f t="shared" ref="F18:F77" si="2">E18-D18</f>
        <v>-21.57</v>
      </c>
      <c r="G18" s="12" t="s">
        <v>11</v>
      </c>
      <c r="H18" s="14"/>
    </row>
    <row r="19" s="2" customFormat="1" spans="1:118">
      <c r="A19" s="10">
        <v>15</v>
      </c>
      <c r="B19" s="12" t="s">
        <v>25</v>
      </c>
      <c r="C19" s="10">
        <v>65</v>
      </c>
      <c r="D19" s="11">
        <v>259.2</v>
      </c>
      <c r="E19" s="11">
        <v>246.7</v>
      </c>
      <c r="F19" s="11">
        <f t="shared" si="2"/>
        <v>-12.5</v>
      </c>
      <c r="G19" s="12" t="s">
        <v>11</v>
      </c>
      <c r="H19" s="14"/>
    </row>
    <row r="20" s="2" customFormat="1" spans="1:118">
      <c r="A20" s="10">
        <v>16</v>
      </c>
      <c r="B20" s="12" t="s">
        <v>26</v>
      </c>
      <c r="C20" s="10">
        <v>105</v>
      </c>
      <c r="D20" s="11">
        <v>461.7</v>
      </c>
      <c r="E20" s="11">
        <v>415.3</v>
      </c>
      <c r="F20" s="11">
        <f t="shared" si="2"/>
        <v>-46.4</v>
      </c>
      <c r="G20" s="12" t="s">
        <v>11</v>
      </c>
      <c r="H20" s="14"/>
    </row>
    <row r="21" s="2" customFormat="1" spans="1:118">
      <c r="A21" s="10">
        <v>17</v>
      </c>
      <c r="B21" s="12" t="s">
        <v>27</v>
      </c>
      <c r="C21" s="10">
        <v>232</v>
      </c>
      <c r="D21" s="11">
        <v>653.18</v>
      </c>
      <c r="E21" s="11">
        <v>560.65</v>
      </c>
      <c r="F21" s="11">
        <f t="shared" si="2"/>
        <v>-92.53</v>
      </c>
      <c r="G21" s="12" t="s">
        <v>11</v>
      </c>
      <c r="H21" s="3"/>
    </row>
    <row r="22" s="2" customFormat="1" spans="1:118">
      <c r="A22" s="10">
        <v>18</v>
      </c>
      <c r="B22" s="10" t="s">
        <v>28</v>
      </c>
      <c r="C22" s="10">
        <v>133</v>
      </c>
      <c r="D22" s="11">
        <v>412.1</v>
      </c>
      <c r="E22" s="11">
        <v>421.61</v>
      </c>
      <c r="F22" s="11">
        <f t="shared" si="2"/>
        <v>9.50999999999999</v>
      </c>
      <c r="G22" s="12" t="s">
        <v>11</v>
      </c>
      <c r="H22" s="3"/>
    </row>
    <row r="23" s="2" customFormat="1" spans="1:118">
      <c r="A23" s="10">
        <v>19</v>
      </c>
      <c r="B23" s="10" t="s">
        <v>29</v>
      </c>
      <c r="C23" s="10">
        <v>13</v>
      </c>
      <c r="D23" s="11">
        <v>223.6</v>
      </c>
      <c r="E23" s="15">
        <v>244.05</v>
      </c>
      <c r="F23" s="11">
        <f t="shared" si="2"/>
        <v>20.45</v>
      </c>
      <c r="G23" s="12" t="s">
        <v>11</v>
      </c>
      <c r="H23" s="3"/>
    </row>
    <row r="24" s="2" customFormat="1" spans="1:118">
      <c r="A24" s="10">
        <v>20</v>
      </c>
      <c r="B24" s="10" t="s">
        <v>30</v>
      </c>
      <c r="C24" s="10">
        <v>86</v>
      </c>
      <c r="D24" s="11">
        <v>368.88</v>
      </c>
      <c r="E24" s="11">
        <v>380.31</v>
      </c>
      <c r="F24" s="11">
        <f t="shared" si="2"/>
        <v>11.43</v>
      </c>
      <c r="G24" s="12" t="s">
        <v>11</v>
      </c>
      <c r="H24" s="3"/>
    </row>
    <row r="25" s="2" customFormat="1" spans="1:118">
      <c r="A25" s="10">
        <v>21</v>
      </c>
      <c r="B25" s="10" t="s">
        <v>31</v>
      </c>
      <c r="C25" s="10">
        <v>165</v>
      </c>
      <c r="D25" s="11">
        <v>759.09</v>
      </c>
      <c r="E25" s="11">
        <v>811.4</v>
      </c>
      <c r="F25" s="11">
        <f t="shared" si="2"/>
        <v>52.3099999999999</v>
      </c>
      <c r="G25" s="12" t="s">
        <v>11</v>
      </c>
      <c r="H25" s="3"/>
    </row>
    <row r="26" s="2" customFormat="1" spans="1:118">
      <c r="A26" s="10">
        <v>22</v>
      </c>
      <c r="B26" s="12" t="s">
        <v>32</v>
      </c>
      <c r="C26" s="10">
        <v>118</v>
      </c>
      <c r="D26" s="11">
        <v>503.6</v>
      </c>
      <c r="E26" s="11">
        <v>487.75</v>
      </c>
      <c r="F26" s="11">
        <f t="shared" si="2"/>
        <v>-15.85</v>
      </c>
      <c r="G26" s="12" t="s">
        <v>11</v>
      </c>
      <c r="H26" s="3"/>
    </row>
    <row r="27" s="2" customFormat="1" spans="1:118">
      <c r="A27" s="10">
        <v>23</v>
      </c>
      <c r="B27" s="10" t="s">
        <v>33</v>
      </c>
      <c r="C27" s="10">
        <v>178</v>
      </c>
      <c r="D27" s="11">
        <v>581.1</v>
      </c>
      <c r="E27" s="11">
        <v>607.22</v>
      </c>
      <c r="F27" s="11">
        <f t="shared" si="2"/>
        <v>26.12</v>
      </c>
      <c r="G27" s="12" t="s">
        <v>11</v>
      </c>
      <c r="H27" s="3"/>
    </row>
    <row r="28" s="2" customFormat="1" spans="1:118">
      <c r="A28" s="10">
        <v>24</v>
      </c>
      <c r="B28" s="12" t="s">
        <v>34</v>
      </c>
      <c r="C28" s="10">
        <v>161</v>
      </c>
      <c r="D28" s="11">
        <v>742.4</v>
      </c>
      <c r="E28" s="11">
        <v>817.2</v>
      </c>
      <c r="F28" s="11">
        <f t="shared" si="2"/>
        <v>74.8000000000001</v>
      </c>
      <c r="G28" s="12" t="s">
        <v>11</v>
      </c>
      <c r="H28" s="3"/>
    </row>
    <row r="29" s="2" customFormat="1" spans="1:118">
      <c r="A29" s="16">
        <v>25</v>
      </c>
      <c r="B29" s="16" t="s">
        <v>35</v>
      </c>
      <c r="C29" s="16">
        <v>100</v>
      </c>
      <c r="D29" s="17">
        <v>200.98</v>
      </c>
      <c r="E29" s="17">
        <v>189.06</v>
      </c>
      <c r="F29" s="17">
        <f t="shared" si="2"/>
        <v>-11.92</v>
      </c>
      <c r="G29" s="12" t="s">
        <v>11</v>
      </c>
      <c r="H29" s="3"/>
    </row>
    <row r="30" s="3" customFormat="1" spans="1:118">
      <c r="A30" s="10">
        <v>26</v>
      </c>
      <c r="B30" s="10" t="s">
        <v>36</v>
      </c>
      <c r="C30" s="10">
        <v>90</v>
      </c>
      <c r="D30" s="11">
        <v>108.94</v>
      </c>
      <c r="E30" s="11">
        <v>272.52</v>
      </c>
      <c r="F30" s="11">
        <f t="shared" si="2"/>
        <v>163.58</v>
      </c>
      <c r="G30" s="12" t="s">
        <v>11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9"/>
    </row>
    <row r="31" s="2" customFormat="1" spans="1:118">
      <c r="A31" s="20">
        <v>27</v>
      </c>
      <c r="B31" s="20" t="s">
        <v>37</v>
      </c>
      <c r="C31" s="20">
        <v>175</v>
      </c>
      <c r="D31" s="21">
        <v>758</v>
      </c>
      <c r="E31" s="21">
        <v>691.7</v>
      </c>
      <c r="F31" s="21">
        <f t="shared" si="2"/>
        <v>-66.3</v>
      </c>
      <c r="G31" s="12" t="s">
        <v>11</v>
      </c>
      <c r="H31" s="3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="2" customFormat="1" spans="1:118">
      <c r="A32" s="10">
        <v>28</v>
      </c>
      <c r="B32" s="10" t="s">
        <v>38</v>
      </c>
      <c r="C32" s="10">
        <v>141</v>
      </c>
      <c r="D32" s="11">
        <v>535.7</v>
      </c>
      <c r="E32" s="11">
        <v>543.27</v>
      </c>
      <c r="F32" s="11">
        <f t="shared" si="2"/>
        <v>7.56999999999994</v>
      </c>
      <c r="G32" s="12" t="s">
        <v>11</v>
      </c>
      <c r="H32" s="3"/>
    </row>
    <row r="33" s="2" customFormat="1" spans="1:8">
      <c r="A33" s="10">
        <v>29</v>
      </c>
      <c r="B33" s="12" t="s">
        <v>39</v>
      </c>
      <c r="C33" s="10">
        <v>51</v>
      </c>
      <c r="D33" s="11">
        <v>138.33</v>
      </c>
      <c r="E33" s="11">
        <v>125.11</v>
      </c>
      <c r="F33" s="11">
        <f t="shared" si="2"/>
        <v>-13.22</v>
      </c>
      <c r="G33" s="12" t="s">
        <v>11</v>
      </c>
      <c r="H33" s="3"/>
    </row>
    <row r="34" s="2" customFormat="1" spans="1:8">
      <c r="A34" s="10">
        <v>30</v>
      </c>
      <c r="B34" s="12" t="s">
        <v>40</v>
      </c>
      <c r="C34" s="10">
        <v>37</v>
      </c>
      <c r="D34" s="11">
        <v>196.3</v>
      </c>
      <c r="E34" s="11">
        <v>132.4</v>
      </c>
      <c r="F34" s="11">
        <f t="shared" si="2"/>
        <v>-63.9</v>
      </c>
      <c r="G34" s="12" t="s">
        <v>11</v>
      </c>
      <c r="H34" s="3"/>
    </row>
    <row r="35" s="2" customFormat="1" spans="1:8">
      <c r="A35" s="10">
        <v>31</v>
      </c>
      <c r="B35" s="12" t="s">
        <v>41</v>
      </c>
      <c r="C35" s="10">
        <v>122</v>
      </c>
      <c r="D35" s="11">
        <v>416.45</v>
      </c>
      <c r="E35" s="11">
        <v>303.4</v>
      </c>
      <c r="F35" s="11">
        <f t="shared" si="2"/>
        <v>-113.05</v>
      </c>
      <c r="G35" s="12" t="s">
        <v>11</v>
      </c>
      <c r="H35" s="3"/>
    </row>
    <row r="36" s="2" customFormat="1" spans="1:8">
      <c r="A36" s="10">
        <v>32</v>
      </c>
      <c r="B36" s="12" t="s">
        <v>42</v>
      </c>
      <c r="C36" s="10">
        <v>63</v>
      </c>
      <c r="D36" s="11">
        <v>240.4</v>
      </c>
      <c r="E36" s="11">
        <v>185</v>
      </c>
      <c r="F36" s="11">
        <f t="shared" si="2"/>
        <v>-55.4</v>
      </c>
      <c r="G36" s="12" t="s">
        <v>11</v>
      </c>
      <c r="H36" s="3"/>
    </row>
    <row r="37" s="2" customFormat="1" spans="1:8">
      <c r="A37" s="10">
        <v>33</v>
      </c>
      <c r="B37" s="12" t="s">
        <v>43</v>
      </c>
      <c r="C37" s="10">
        <v>83</v>
      </c>
      <c r="D37" s="11">
        <v>304.6</v>
      </c>
      <c r="E37" s="11">
        <v>256.6</v>
      </c>
      <c r="F37" s="11">
        <f t="shared" si="2"/>
        <v>-48</v>
      </c>
      <c r="G37" s="12" t="s">
        <v>11</v>
      </c>
      <c r="H37" s="3"/>
    </row>
    <row r="38" s="2" customFormat="1" spans="1:8">
      <c r="A38" s="10">
        <v>34</v>
      </c>
      <c r="B38" s="12" t="s">
        <v>44</v>
      </c>
      <c r="C38" s="10">
        <v>65</v>
      </c>
      <c r="D38" s="11">
        <v>273.5</v>
      </c>
      <c r="E38" s="11">
        <v>174.3</v>
      </c>
      <c r="F38" s="11">
        <f t="shared" si="2"/>
        <v>-99.2</v>
      </c>
      <c r="G38" s="12" t="s">
        <v>11</v>
      </c>
      <c r="H38" s="3"/>
    </row>
    <row r="39" s="2" customFormat="1" spans="1:8">
      <c r="A39" s="10">
        <v>35</v>
      </c>
      <c r="B39" s="12" t="s">
        <v>45</v>
      </c>
      <c r="C39" s="10">
        <v>167</v>
      </c>
      <c r="D39" s="11">
        <v>582.4</v>
      </c>
      <c r="E39" s="11">
        <v>593.8</v>
      </c>
      <c r="F39" s="11">
        <f t="shared" si="2"/>
        <v>11.4</v>
      </c>
      <c r="G39" s="12" t="s">
        <v>11</v>
      </c>
      <c r="H39" s="3"/>
    </row>
    <row r="40" s="2" customFormat="1" spans="1:8">
      <c r="A40" s="10">
        <v>36</v>
      </c>
      <c r="B40" s="12" t="s">
        <v>46</v>
      </c>
      <c r="C40" s="10">
        <v>69</v>
      </c>
      <c r="D40" s="11">
        <v>352.85</v>
      </c>
      <c r="E40" s="11">
        <v>300.4</v>
      </c>
      <c r="F40" s="11">
        <f t="shared" si="2"/>
        <v>-52.45</v>
      </c>
      <c r="G40" s="12" t="s">
        <v>11</v>
      </c>
      <c r="H40" s="14"/>
    </row>
    <row r="41" s="2" customFormat="1" spans="1:8">
      <c r="A41" s="10">
        <v>37</v>
      </c>
      <c r="B41" s="12" t="s">
        <v>47</v>
      </c>
      <c r="C41" s="10">
        <v>64</v>
      </c>
      <c r="D41" s="11">
        <v>218.75</v>
      </c>
      <c r="E41" s="11">
        <v>214.88</v>
      </c>
      <c r="F41" s="11">
        <f t="shared" si="2"/>
        <v>-3.87</v>
      </c>
      <c r="G41" s="12" t="s">
        <v>11</v>
      </c>
      <c r="H41" s="14"/>
    </row>
    <row r="42" s="2" customFormat="1" spans="1:8">
      <c r="A42" s="10">
        <v>38</v>
      </c>
      <c r="B42" s="12" t="s">
        <v>48</v>
      </c>
      <c r="C42" s="10">
        <v>126</v>
      </c>
      <c r="D42" s="11">
        <v>545.5</v>
      </c>
      <c r="E42" s="11">
        <v>466.8</v>
      </c>
      <c r="F42" s="11">
        <f t="shared" si="2"/>
        <v>-78.7</v>
      </c>
      <c r="G42" s="12" t="s">
        <v>11</v>
      </c>
      <c r="H42" s="14"/>
    </row>
    <row r="43" s="2" customFormat="1" spans="1:8">
      <c r="A43" s="10">
        <v>39</v>
      </c>
      <c r="B43" s="10" t="s">
        <v>49</v>
      </c>
      <c r="C43" s="10">
        <v>221</v>
      </c>
      <c r="D43" s="11">
        <v>627.58</v>
      </c>
      <c r="E43" s="11">
        <v>521.76</v>
      </c>
      <c r="F43" s="11">
        <f t="shared" si="2"/>
        <v>-105.82</v>
      </c>
      <c r="G43" s="12" t="s">
        <v>11</v>
      </c>
      <c r="H43" s="14"/>
    </row>
    <row r="44" s="2" customFormat="1" spans="1:8">
      <c r="A44" s="10">
        <v>40</v>
      </c>
      <c r="B44" s="10" t="s">
        <v>50</v>
      </c>
      <c r="C44" s="10">
        <v>145</v>
      </c>
      <c r="D44" s="11">
        <v>444.1</v>
      </c>
      <c r="E44" s="11">
        <v>376.2</v>
      </c>
      <c r="F44" s="11">
        <f t="shared" si="2"/>
        <v>-67.9</v>
      </c>
      <c r="G44" s="12" t="s">
        <v>11</v>
      </c>
      <c r="H44" s="14"/>
    </row>
    <row r="45" s="2" customFormat="1" spans="1:8">
      <c r="A45" s="10">
        <v>41</v>
      </c>
      <c r="B45" s="10" t="s">
        <v>51</v>
      </c>
      <c r="C45" s="10">
        <v>86</v>
      </c>
      <c r="D45" s="11">
        <v>184.56</v>
      </c>
      <c r="E45" s="11">
        <v>188.36</v>
      </c>
      <c r="F45" s="11">
        <f t="shared" si="2"/>
        <v>3.80000000000001</v>
      </c>
      <c r="G45" s="12" t="s">
        <v>11</v>
      </c>
      <c r="H45" s="14"/>
    </row>
    <row r="46" s="2" customFormat="1" spans="1:8">
      <c r="A46" s="10">
        <v>42</v>
      </c>
      <c r="B46" s="10" t="s">
        <v>52</v>
      </c>
      <c r="C46" s="10">
        <v>71</v>
      </c>
      <c r="D46" s="11">
        <v>194.7</v>
      </c>
      <c r="E46" s="11">
        <v>216.42</v>
      </c>
      <c r="F46" s="11">
        <f t="shared" si="2"/>
        <v>21.72</v>
      </c>
      <c r="G46" s="12" t="s">
        <v>11</v>
      </c>
      <c r="H46" s="14"/>
    </row>
    <row r="47" s="2" customFormat="1" spans="1:8">
      <c r="A47" s="10">
        <v>43</v>
      </c>
      <c r="B47" s="10" t="s">
        <v>53</v>
      </c>
      <c r="C47" s="10">
        <v>216</v>
      </c>
      <c r="D47" s="11">
        <v>779.33</v>
      </c>
      <c r="E47" s="11">
        <v>528.6</v>
      </c>
      <c r="F47" s="11">
        <f t="shared" si="2"/>
        <v>-250.73</v>
      </c>
      <c r="G47" s="12" t="s">
        <v>11</v>
      </c>
      <c r="H47" s="14"/>
    </row>
    <row r="48" s="2" customFormat="1" spans="1:8">
      <c r="A48" s="10">
        <v>44</v>
      </c>
      <c r="B48" s="10" t="s">
        <v>54</v>
      </c>
      <c r="C48" s="10">
        <v>162</v>
      </c>
      <c r="D48" s="11">
        <v>307.81</v>
      </c>
      <c r="E48" s="11">
        <v>325.25</v>
      </c>
      <c r="F48" s="11">
        <f t="shared" si="2"/>
        <v>17.44</v>
      </c>
      <c r="G48" s="12" t="s">
        <v>11</v>
      </c>
      <c r="H48" s="14"/>
    </row>
    <row r="49" s="2" customFormat="1" spans="1:8">
      <c r="A49" s="10">
        <v>45</v>
      </c>
      <c r="B49" s="10" t="s">
        <v>55</v>
      </c>
      <c r="C49" s="10">
        <v>376</v>
      </c>
      <c r="D49" s="11">
        <v>1509.96</v>
      </c>
      <c r="E49" s="11">
        <v>1591.3</v>
      </c>
      <c r="F49" s="11">
        <f t="shared" si="2"/>
        <v>81.3399999999999</v>
      </c>
      <c r="G49" s="12" t="s">
        <v>11</v>
      </c>
      <c r="H49" s="14"/>
    </row>
    <row r="50" s="2" customFormat="1" spans="1:8">
      <c r="A50" s="10">
        <v>46</v>
      </c>
      <c r="B50" s="10" t="s">
        <v>56</v>
      </c>
      <c r="C50" s="10">
        <v>22</v>
      </c>
      <c r="D50" s="11">
        <v>94.7</v>
      </c>
      <c r="E50" s="11">
        <v>75.7</v>
      </c>
      <c r="F50" s="11">
        <f t="shared" si="2"/>
        <v>-19</v>
      </c>
      <c r="G50" s="12" t="s">
        <v>11</v>
      </c>
      <c r="H50" s="14"/>
    </row>
    <row r="51" s="2" customFormat="1" spans="1:8">
      <c r="A51" s="10">
        <v>47</v>
      </c>
      <c r="B51" s="12" t="s">
        <v>57</v>
      </c>
      <c r="C51" s="10">
        <v>43</v>
      </c>
      <c r="D51" s="11">
        <v>125.8</v>
      </c>
      <c r="E51" s="11">
        <v>117.1</v>
      </c>
      <c r="F51" s="11">
        <f t="shared" si="2"/>
        <v>-8.7</v>
      </c>
      <c r="G51" s="12" t="s">
        <v>11</v>
      </c>
      <c r="H51" s="14"/>
    </row>
    <row r="52" s="2" customFormat="1" spans="1:8">
      <c r="A52" s="10">
        <v>48</v>
      </c>
      <c r="B52" s="10" t="s">
        <v>58</v>
      </c>
      <c r="C52" s="10">
        <v>141</v>
      </c>
      <c r="D52" s="11">
        <v>312.12</v>
      </c>
      <c r="E52" s="11">
        <v>318.46</v>
      </c>
      <c r="F52" s="11">
        <f t="shared" si="2"/>
        <v>6.33999999999997</v>
      </c>
      <c r="G52" s="12" t="s">
        <v>11</v>
      </c>
      <c r="H52" s="14"/>
    </row>
    <row r="53" s="2" customFormat="1" spans="1:8">
      <c r="A53" s="10">
        <v>49</v>
      </c>
      <c r="B53" s="10" t="s">
        <v>59</v>
      </c>
      <c r="C53" s="10">
        <v>135</v>
      </c>
      <c r="D53" s="11">
        <v>738.74</v>
      </c>
      <c r="E53" s="11">
        <v>740.36</v>
      </c>
      <c r="F53" s="11">
        <f t="shared" si="2"/>
        <v>1.62</v>
      </c>
      <c r="G53" s="12" t="s">
        <v>11</v>
      </c>
      <c r="H53" s="14"/>
    </row>
    <row r="54" s="2" customFormat="1" spans="1:8">
      <c r="A54" s="10">
        <v>50</v>
      </c>
      <c r="B54" s="12" t="s">
        <v>60</v>
      </c>
      <c r="C54" s="10">
        <v>169</v>
      </c>
      <c r="D54" s="11">
        <v>719.7</v>
      </c>
      <c r="E54" s="11">
        <v>687.64</v>
      </c>
      <c r="F54" s="11">
        <f t="shared" si="2"/>
        <v>-32.0600000000001</v>
      </c>
      <c r="G54" s="12" t="s">
        <v>11</v>
      </c>
      <c r="H54" s="14"/>
    </row>
    <row r="55" s="2" customFormat="1" spans="1:8">
      <c r="A55" s="10">
        <v>51</v>
      </c>
      <c r="B55" s="12" t="s">
        <v>61</v>
      </c>
      <c r="C55" s="10">
        <v>207</v>
      </c>
      <c r="D55" s="11">
        <v>564.61</v>
      </c>
      <c r="E55" s="11">
        <v>559.6</v>
      </c>
      <c r="F55" s="11">
        <f t="shared" si="2"/>
        <v>-5.00999999999999</v>
      </c>
      <c r="G55" s="12" t="s">
        <v>11</v>
      </c>
      <c r="H55" s="14"/>
    </row>
    <row r="56" s="2" customFormat="1" spans="1:8">
      <c r="A56" s="10">
        <v>52</v>
      </c>
      <c r="B56" s="10" t="s">
        <v>62</v>
      </c>
      <c r="C56" s="10">
        <v>67</v>
      </c>
      <c r="D56" s="11">
        <v>234.1</v>
      </c>
      <c r="E56" s="11">
        <v>238.5</v>
      </c>
      <c r="F56" s="11">
        <f t="shared" si="2"/>
        <v>4.40000000000001</v>
      </c>
      <c r="G56" s="12" t="s">
        <v>11</v>
      </c>
      <c r="H56" s="14"/>
    </row>
    <row r="57" s="2" customFormat="1" spans="1:8">
      <c r="A57" s="10">
        <v>53</v>
      </c>
      <c r="B57" s="12" t="s">
        <v>63</v>
      </c>
      <c r="C57" s="10">
        <v>5</v>
      </c>
      <c r="D57" s="11">
        <v>27.7</v>
      </c>
      <c r="E57" s="11">
        <v>7.7</v>
      </c>
      <c r="F57" s="11">
        <f t="shared" si="2"/>
        <v>-20</v>
      </c>
      <c r="G57" s="12" t="s">
        <v>11</v>
      </c>
      <c r="H57" s="14"/>
    </row>
    <row r="58" s="2" customFormat="1" spans="1:8">
      <c r="A58" s="10">
        <v>54</v>
      </c>
      <c r="B58" s="12" t="s">
        <v>64</v>
      </c>
      <c r="C58" s="10">
        <v>55</v>
      </c>
      <c r="D58" s="11">
        <v>307.4</v>
      </c>
      <c r="E58" s="11">
        <v>273.3</v>
      </c>
      <c r="F58" s="11">
        <f t="shared" si="2"/>
        <v>-34.1</v>
      </c>
      <c r="G58" s="12" t="s">
        <v>11</v>
      </c>
      <c r="H58" s="14"/>
    </row>
    <row r="59" s="2" customFormat="1" spans="1:8">
      <c r="A59" s="10">
        <v>55</v>
      </c>
      <c r="B59" s="12" t="s">
        <v>65</v>
      </c>
      <c r="C59" s="10">
        <v>76</v>
      </c>
      <c r="D59" s="11">
        <v>231.1</v>
      </c>
      <c r="E59" s="11">
        <v>219.6</v>
      </c>
      <c r="F59" s="11">
        <f t="shared" si="2"/>
        <v>-11.5</v>
      </c>
      <c r="G59" s="12" t="s">
        <v>11</v>
      </c>
      <c r="H59" s="14"/>
    </row>
    <row r="60" s="2" customFormat="1" spans="1:8">
      <c r="A60" s="10">
        <v>56</v>
      </c>
      <c r="B60" s="12" t="s">
        <v>66</v>
      </c>
      <c r="C60" s="10">
        <v>40</v>
      </c>
      <c r="D60" s="11">
        <v>237.8</v>
      </c>
      <c r="E60" s="11">
        <v>194.7</v>
      </c>
      <c r="F60" s="11">
        <f t="shared" si="2"/>
        <v>-43.1</v>
      </c>
      <c r="G60" s="12" t="s">
        <v>11</v>
      </c>
      <c r="H60" s="14"/>
    </row>
    <row r="61" s="2" customFormat="1" spans="1:8">
      <c r="A61" s="10">
        <v>57</v>
      </c>
      <c r="B61" s="10" t="s">
        <v>67</v>
      </c>
      <c r="C61" s="10">
        <v>57</v>
      </c>
      <c r="D61" s="11">
        <v>149.5</v>
      </c>
      <c r="E61" s="11">
        <v>148.2</v>
      </c>
      <c r="F61" s="11">
        <f t="shared" si="2"/>
        <v>-1.30000000000001</v>
      </c>
      <c r="G61" s="12" t="s">
        <v>11</v>
      </c>
      <c r="H61" s="14"/>
    </row>
    <row r="62" s="2" customFormat="1" ht="24" spans="1:8">
      <c r="A62" s="10">
        <v>58</v>
      </c>
      <c r="B62" s="12" t="s">
        <v>68</v>
      </c>
      <c r="C62" s="10">
        <v>283</v>
      </c>
      <c r="D62" s="11">
        <v>1843.26</v>
      </c>
      <c r="E62" s="11">
        <v>1281.08</v>
      </c>
      <c r="F62" s="11">
        <f t="shared" si="2"/>
        <v>-562.18</v>
      </c>
      <c r="G62" s="12" t="s">
        <v>69</v>
      </c>
      <c r="H62" s="14"/>
    </row>
    <row r="63" s="2" customFormat="1" spans="1:8">
      <c r="A63" s="10">
        <v>59</v>
      </c>
      <c r="B63" s="12" t="s">
        <v>70</v>
      </c>
      <c r="C63" s="10">
        <v>48</v>
      </c>
      <c r="D63" s="11">
        <v>154.8</v>
      </c>
      <c r="E63" s="11">
        <v>127.3</v>
      </c>
      <c r="F63" s="11">
        <f t="shared" si="2"/>
        <v>-27.5</v>
      </c>
      <c r="G63" s="12" t="s">
        <v>11</v>
      </c>
      <c r="H63" s="14"/>
    </row>
    <row r="64" s="2" customFormat="1" spans="1:8">
      <c r="A64" s="10">
        <v>60</v>
      </c>
      <c r="B64" s="12" t="s">
        <v>71</v>
      </c>
      <c r="C64" s="10">
        <v>91</v>
      </c>
      <c r="D64" s="11">
        <v>280.8</v>
      </c>
      <c r="E64" s="11">
        <v>255.3</v>
      </c>
      <c r="F64" s="11">
        <f t="shared" si="2"/>
        <v>-25.5</v>
      </c>
      <c r="G64" s="12" t="s">
        <v>11</v>
      </c>
      <c r="H64" s="14"/>
    </row>
    <row r="65" s="2" customFormat="1" spans="1:8">
      <c r="A65" s="10">
        <v>61</v>
      </c>
      <c r="B65" s="12" t="s">
        <v>72</v>
      </c>
      <c r="C65" s="10">
        <v>75</v>
      </c>
      <c r="D65" s="11">
        <v>382.1</v>
      </c>
      <c r="E65" s="11">
        <v>298.8</v>
      </c>
      <c r="F65" s="11">
        <f t="shared" si="2"/>
        <v>-83.3</v>
      </c>
      <c r="G65" s="12" t="s">
        <v>11</v>
      </c>
      <c r="H65" s="14"/>
    </row>
    <row r="66" s="2" customFormat="1" spans="1:8">
      <c r="A66" s="10">
        <v>62</v>
      </c>
      <c r="B66" s="10" t="s">
        <v>73</v>
      </c>
      <c r="C66" s="10">
        <v>119</v>
      </c>
      <c r="D66" s="11">
        <v>474.54</v>
      </c>
      <c r="E66" s="11">
        <v>482.28</v>
      </c>
      <c r="F66" s="11">
        <f t="shared" si="2"/>
        <v>7.73999999999995</v>
      </c>
      <c r="G66" s="12" t="s">
        <v>11</v>
      </c>
      <c r="H66" s="14"/>
    </row>
    <row r="67" s="2" customFormat="1" spans="1:8">
      <c r="A67" s="10">
        <v>63</v>
      </c>
      <c r="B67" s="12" t="s">
        <v>74</v>
      </c>
      <c r="C67" s="10">
        <v>97</v>
      </c>
      <c r="D67" s="11">
        <v>202.8</v>
      </c>
      <c r="E67" s="11">
        <v>231.65</v>
      </c>
      <c r="F67" s="11">
        <f t="shared" si="2"/>
        <v>28.85</v>
      </c>
      <c r="G67" s="12" t="s">
        <v>11</v>
      </c>
      <c r="H67" s="14"/>
    </row>
    <row r="68" s="2" customFormat="1" spans="1:8">
      <c r="A68" s="10">
        <v>64</v>
      </c>
      <c r="B68" s="10" t="s">
        <v>75</v>
      </c>
      <c r="C68" s="10">
        <v>195</v>
      </c>
      <c r="D68" s="11">
        <v>643.32</v>
      </c>
      <c r="E68" s="11">
        <v>616.47</v>
      </c>
      <c r="F68" s="11">
        <f t="shared" si="2"/>
        <v>-26.85</v>
      </c>
      <c r="G68" s="12" t="s">
        <v>11</v>
      </c>
      <c r="H68" s="14"/>
    </row>
    <row r="69" s="2" customFormat="1" spans="1:8">
      <c r="A69" s="10">
        <v>65</v>
      </c>
      <c r="B69" s="10" t="s">
        <v>76</v>
      </c>
      <c r="C69" s="10">
        <v>41</v>
      </c>
      <c r="D69" s="11">
        <v>197.7</v>
      </c>
      <c r="E69" s="11">
        <v>181</v>
      </c>
      <c r="F69" s="11">
        <f t="shared" si="2"/>
        <v>-16.7</v>
      </c>
      <c r="G69" s="12" t="s">
        <v>11</v>
      </c>
      <c r="H69" s="14"/>
    </row>
    <row r="70" s="2" customFormat="1" spans="1:8">
      <c r="A70" s="10">
        <v>66</v>
      </c>
      <c r="B70" s="10" t="s">
        <v>77</v>
      </c>
      <c r="C70" s="10">
        <v>174</v>
      </c>
      <c r="D70" s="11">
        <v>909.419999999999</v>
      </c>
      <c r="E70" s="11">
        <v>758.915</v>
      </c>
      <c r="F70" s="11">
        <f t="shared" si="2"/>
        <v>-150.504999999999</v>
      </c>
      <c r="G70" s="12" t="s">
        <v>11</v>
      </c>
      <c r="H70" s="14"/>
    </row>
    <row r="71" s="2" customFormat="1" spans="1:8">
      <c r="A71" s="10">
        <v>67</v>
      </c>
      <c r="B71" s="12" t="s">
        <v>78</v>
      </c>
      <c r="C71" s="10">
        <v>11</v>
      </c>
      <c r="D71" s="11">
        <v>37.5</v>
      </c>
      <c r="E71" s="11">
        <v>37.6</v>
      </c>
      <c r="F71" s="11">
        <f t="shared" si="2"/>
        <v>0.100000000000001</v>
      </c>
      <c r="G71" s="12" t="s">
        <v>11</v>
      </c>
      <c r="H71" s="14"/>
    </row>
    <row r="72" s="2" customFormat="1" spans="1:8">
      <c r="A72" s="10">
        <v>68</v>
      </c>
      <c r="B72" s="10" t="s">
        <v>79</v>
      </c>
      <c r="C72" s="10">
        <v>229</v>
      </c>
      <c r="D72" s="11">
        <v>675.09</v>
      </c>
      <c r="E72" s="11">
        <v>655.84</v>
      </c>
      <c r="F72" s="11">
        <f t="shared" si="2"/>
        <v>-19.25</v>
      </c>
      <c r="G72" s="12" t="s">
        <v>11</v>
      </c>
      <c r="H72" s="14"/>
    </row>
    <row r="73" s="2" customFormat="1" spans="1:8">
      <c r="A73" s="10">
        <v>69</v>
      </c>
      <c r="B73" s="10" t="s">
        <v>80</v>
      </c>
      <c r="C73" s="10">
        <v>82</v>
      </c>
      <c r="D73" s="11">
        <v>425.9</v>
      </c>
      <c r="E73" s="11">
        <v>395.4</v>
      </c>
      <c r="F73" s="11">
        <f t="shared" si="2"/>
        <v>-30.5</v>
      </c>
      <c r="G73" s="12" t="s">
        <v>11</v>
      </c>
      <c r="H73" s="14"/>
    </row>
    <row r="74" s="2" customFormat="1" spans="1:8">
      <c r="A74" s="10">
        <v>70</v>
      </c>
      <c r="B74" s="10" t="s">
        <v>81</v>
      </c>
      <c r="C74" s="10">
        <v>2</v>
      </c>
      <c r="D74" s="11">
        <v>52</v>
      </c>
      <c r="E74" s="22">
        <v>62</v>
      </c>
      <c r="F74" s="11">
        <f t="shared" si="2"/>
        <v>10</v>
      </c>
      <c r="G74" s="12" t="s">
        <v>11</v>
      </c>
      <c r="H74" s="14"/>
    </row>
    <row r="75" s="2" customFormat="1" spans="1:8">
      <c r="A75" s="10">
        <v>71</v>
      </c>
      <c r="B75" s="10" t="s">
        <v>82</v>
      </c>
      <c r="C75" s="10">
        <v>72</v>
      </c>
      <c r="D75" s="11">
        <v>427.53</v>
      </c>
      <c r="E75" s="11">
        <v>875.4</v>
      </c>
      <c r="F75" s="11">
        <f t="shared" si="2"/>
        <v>447.87</v>
      </c>
      <c r="G75" s="12" t="s">
        <v>11</v>
      </c>
      <c r="H75" s="14"/>
    </row>
    <row r="76" s="2" customFormat="1" spans="1:8">
      <c r="A76" s="10">
        <v>72</v>
      </c>
      <c r="B76" s="12" t="s">
        <v>83</v>
      </c>
      <c r="C76" s="10">
        <v>0</v>
      </c>
      <c r="D76" s="11">
        <v>40</v>
      </c>
      <c r="E76" s="11">
        <v>0</v>
      </c>
      <c r="F76" s="11">
        <f t="shared" si="2"/>
        <v>-40</v>
      </c>
      <c r="G76" s="12" t="s">
        <v>11</v>
      </c>
      <c r="H76" s="14"/>
    </row>
    <row r="77" s="2" customFormat="1" ht="24" spans="1:8">
      <c r="A77" s="10">
        <v>73</v>
      </c>
      <c r="B77" s="10" t="s">
        <v>84</v>
      </c>
      <c r="C77" s="10">
        <v>1</v>
      </c>
      <c r="D77" s="11">
        <v>93</v>
      </c>
      <c r="E77" s="23">
        <v>93</v>
      </c>
      <c r="F77" s="11">
        <f t="shared" si="2"/>
        <v>0</v>
      </c>
      <c r="G77" s="12" t="s">
        <v>69</v>
      </c>
      <c r="H77" s="14"/>
    </row>
    <row r="78" s="2" customFormat="1" spans="1:8">
      <c r="A78" s="10">
        <v>74</v>
      </c>
      <c r="B78" s="10" t="s">
        <v>85</v>
      </c>
      <c r="C78" s="10"/>
      <c r="D78" s="11"/>
      <c r="E78" s="11"/>
      <c r="F78" s="11"/>
      <c r="G78" s="10"/>
      <c r="H78" s="14"/>
    </row>
    <row r="79" s="2" customFormat="1" spans="1:8">
      <c r="A79" s="10">
        <v>75</v>
      </c>
      <c r="B79" s="10" t="s">
        <v>86</v>
      </c>
      <c r="C79" s="10"/>
      <c r="D79" s="11"/>
      <c r="E79" s="11"/>
      <c r="F79" s="11"/>
      <c r="G79" s="10"/>
      <c r="H79" s="14"/>
    </row>
    <row r="80" s="2" customFormat="1" spans="1:8">
      <c r="A80" s="10">
        <v>76</v>
      </c>
      <c r="B80" s="10" t="s">
        <v>87</v>
      </c>
      <c r="C80" s="10"/>
      <c r="D80" s="10"/>
      <c r="E80" s="10"/>
      <c r="F80" s="11"/>
      <c r="G80" s="10"/>
      <c r="H80" s="3"/>
    </row>
    <row r="81" s="2" customFormat="1" spans="1:8">
      <c r="A81" s="10">
        <v>77</v>
      </c>
      <c r="B81" s="10" t="s">
        <v>88</v>
      </c>
      <c r="C81" s="10"/>
      <c r="D81" s="10"/>
      <c r="E81" s="10"/>
      <c r="F81" s="11"/>
      <c r="G81" s="10"/>
      <c r="H81" s="3"/>
    </row>
    <row r="82" s="2" customFormat="1" spans="1:8">
      <c r="A82" s="10">
        <v>78</v>
      </c>
      <c r="B82" s="10" t="s">
        <v>89</v>
      </c>
      <c r="C82" s="10"/>
      <c r="D82" s="10"/>
      <c r="E82" s="10"/>
      <c r="F82" s="11"/>
      <c r="G82" s="10"/>
      <c r="H82" s="3"/>
    </row>
    <row r="83" s="2" customFormat="1" spans="1:8">
      <c r="A83" s="10">
        <v>79</v>
      </c>
      <c r="B83" s="10" t="s">
        <v>90</v>
      </c>
      <c r="C83" s="10"/>
      <c r="D83" s="10"/>
      <c r="E83" s="10"/>
      <c r="F83" s="11"/>
      <c r="G83" s="10"/>
      <c r="H83" s="3"/>
    </row>
    <row r="84" s="2" customFormat="1" spans="1:8">
      <c r="A84" s="10">
        <v>80</v>
      </c>
      <c r="B84" s="10" t="s">
        <v>91</v>
      </c>
      <c r="C84" s="10"/>
      <c r="D84" s="10"/>
      <c r="E84" s="10"/>
      <c r="F84" s="11"/>
      <c r="G84" s="10"/>
      <c r="H84" s="3"/>
    </row>
    <row r="85" s="2" customFormat="1" spans="1:8">
      <c r="A85" s="10">
        <v>81</v>
      </c>
      <c r="B85" s="10" t="s">
        <v>92</v>
      </c>
      <c r="C85" s="10"/>
      <c r="D85" s="10"/>
      <c r="E85" s="10"/>
      <c r="F85" s="11"/>
      <c r="G85" s="10"/>
      <c r="H85" s="3"/>
    </row>
    <row r="86" s="2" customFormat="1" spans="1:8">
      <c r="A86" s="10">
        <v>82</v>
      </c>
      <c r="B86" s="12" t="s">
        <v>93</v>
      </c>
      <c r="C86" s="24"/>
      <c r="D86" s="24"/>
      <c r="E86" s="24"/>
      <c r="F86" s="11"/>
      <c r="G86" s="10"/>
      <c r="H86" s="3"/>
    </row>
    <row r="87" s="2" customFormat="1" spans="1:8">
      <c r="A87" s="10">
        <v>83</v>
      </c>
      <c r="B87" s="10" t="s">
        <v>94</v>
      </c>
      <c r="C87" s="10"/>
      <c r="D87" s="10"/>
      <c r="E87" s="10"/>
      <c r="F87" s="11"/>
      <c r="G87" s="10"/>
      <c r="H87" s="3"/>
    </row>
    <row r="88" s="2" customFormat="1" spans="1:8">
      <c r="A88" s="25">
        <v>84</v>
      </c>
      <c r="B88" s="26" t="s">
        <v>95</v>
      </c>
      <c r="C88" s="25">
        <f t="shared" ref="C88:F88" si="3">SUM(C5:C87)</f>
        <v>8083</v>
      </c>
      <c r="D88" s="25">
        <f t="shared" si="3"/>
        <v>30638.71</v>
      </c>
      <c r="E88" s="11">
        <f t="shared" si="3"/>
        <v>28978.455</v>
      </c>
      <c r="F88" s="11">
        <f t="shared" si="3"/>
        <v>-1660.255</v>
      </c>
      <c r="G88" s="10"/>
      <c r="H88" s="3"/>
    </row>
    <row r="89" s="2" customFormat="1" ht="26" customHeight="1" spans="1:8">
      <c r="A89" s="27" t="s">
        <v>97</v>
      </c>
      <c r="B89" s="27"/>
      <c r="C89" s="27"/>
      <c r="D89" s="27"/>
      <c r="E89" s="27"/>
      <c r="F89" s="28"/>
      <c r="G89" s="27"/>
    </row>
  </sheetData>
  <mergeCells count="3">
    <mergeCell ref="A1:B1"/>
    <mergeCell ref="B2:G2"/>
    <mergeCell ref="A3:G3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附表2 镇（街）面积公示表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WPS_1610420077</cp:lastModifiedBy>
  <dcterms:created xsi:type="dcterms:W3CDTF">2008-09-11T17:22:00Z</dcterms:created>
  <cp:lastPrinted>2024-02-18T03:07:00Z</cp:lastPrinted>
  <dcterms:modified xsi:type="dcterms:W3CDTF">2026-03-30T08:18:37Z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9AA16A3586804EA4BEFDE01EE87B51FC_13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